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C:\Users\Rossid\OneDrive - Food and Agriculture Organization\Desktop\SAG\2 - minutes\"/>
    </mc:Choice>
  </mc:AlternateContent>
  <xr:revisionPtr revIDLastSave="0" documentId="13_ncr:1_{F940513F-CC2F-48A7-ABAB-84B9C9E9B231}" xr6:coauthVersionLast="47" xr6:coauthVersionMax="47" xr10:uidLastSave="{00000000-0000-0000-0000-000000000000}"/>
  <bookViews>
    <workbookView xWindow="-108" yWindow="-108" windowWidth="23256" windowHeight="12576" firstSheet="17" activeTab="21" xr2:uid="{00000000-000D-0000-FFFF-FFFF00000000}"/>
  </bookViews>
  <sheets>
    <sheet name="10 January 2022" sheetId="41" r:id="rId1"/>
    <sheet name="07 Feb 2022" sheetId="42" r:id="rId2"/>
    <sheet name="07 March 2022 " sheetId="43" r:id="rId3"/>
    <sheet name="25 March" sheetId="44" r:id="rId4"/>
    <sheet name="4 April 2022" sheetId="45" r:id="rId5"/>
    <sheet name="09 May 22" sheetId="46" r:id="rId6"/>
    <sheet name="4 July 22" sheetId="47" r:id="rId7"/>
    <sheet name="1 Aug 22" sheetId="48" r:id="rId8"/>
    <sheet name="5 Sept 2022" sheetId="49" r:id="rId9"/>
    <sheet name="3 Oct 2022" sheetId="50" r:id="rId10"/>
    <sheet name="9 November 2022" sheetId="51" r:id="rId11"/>
    <sheet name="5 December 2022" sheetId="53" r:id="rId12"/>
    <sheet name="9 January 2023" sheetId="52" r:id="rId13"/>
    <sheet name="9 February 2023" sheetId="54" r:id="rId14"/>
    <sheet name="6 March 2023" sheetId="55" r:id="rId15"/>
    <sheet name="3 April 23" sheetId="56" r:id="rId16"/>
    <sheet name="8 May 2023" sheetId="57" r:id="rId17"/>
    <sheet name="5 June 2023" sheetId="58" r:id="rId18"/>
    <sheet name="3 July 2023 (2)" sheetId="61" r:id="rId19"/>
    <sheet name="4 September 2023 " sheetId="60" r:id="rId20"/>
    <sheet name="2 October 2023" sheetId="62" r:id="rId21"/>
    <sheet name="16 November 2023" sheetId="63" r:id="rId22"/>
    <sheet name="attendance" sheetId="15" r:id="rId23"/>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Y23" i="15" l="1"/>
  <c r="BJ16" i="15"/>
  <c r="BJ17" i="15"/>
  <c r="BJ18" i="15"/>
  <c r="BJ19" i="15"/>
  <c r="BJ20" i="15"/>
  <c r="BJ21" i="15"/>
  <c r="BJ22" i="15"/>
  <c r="BJ25" i="15"/>
  <c r="BJ26" i="15"/>
  <c r="BJ27" i="15"/>
  <c r="BJ15" i="15"/>
  <c r="AY25" i="15" l="1"/>
  <c r="AY22" i="15"/>
  <c r="AY21" i="15"/>
  <c r="AY18" i="15"/>
  <c r="AY17" i="15"/>
  <c r="AY26" i="15" l="1"/>
  <c r="AY27" i="15"/>
  <c r="AY16" i="15"/>
  <c r="AY19" i="15"/>
  <c r="AY20" i="15"/>
  <c r="AY24" i="15"/>
  <c r="AY15" i="15"/>
  <c r="AY13" i="15" l="1"/>
  <c r="AY14" i="15"/>
  <c r="AY12" i="15"/>
  <c r="AY11" i="15"/>
  <c r="AY10" i="15" l="1"/>
  <c r="AY9" i="15"/>
  <c r="AY8" i="15" l="1"/>
  <c r="AY3" i="15" l="1"/>
  <c r="AY4" i="15" l="1"/>
  <c r="AY5" i="15"/>
  <c r="AY6" i="15"/>
  <c r="AY7" i="1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Damien Joud (OER)</author>
  </authors>
  <commentList>
    <comment ref="AQ12" authorId="0" shapeId="0" xr:uid="{00000000-0006-0000-1300-000001000000}">
      <text>
        <r>
          <rPr>
            <b/>
            <sz val="9"/>
            <color indexed="81"/>
            <rFont val="Tahoma"/>
            <family val="2"/>
          </rPr>
          <t>Damien Joud (OER):</t>
        </r>
        <r>
          <rPr>
            <sz val="9"/>
            <color indexed="81"/>
            <rFont val="Tahoma"/>
            <family val="2"/>
          </rPr>
          <t xml:space="preserve">
Cristina</t>
        </r>
      </text>
    </comment>
    <comment ref="AR12" authorId="0" shapeId="0" xr:uid="{00000000-0006-0000-1300-000002000000}">
      <text>
        <r>
          <rPr>
            <b/>
            <sz val="9"/>
            <color indexed="81"/>
            <rFont val="Tahoma"/>
            <family val="2"/>
          </rPr>
          <t>Damien Joud (OER):</t>
        </r>
        <r>
          <rPr>
            <sz val="9"/>
            <color indexed="81"/>
            <rFont val="Tahoma"/>
            <family val="2"/>
          </rPr>
          <t xml:space="preserve">
Cristina</t>
        </r>
      </text>
    </comment>
    <comment ref="AS12" authorId="0" shapeId="0" xr:uid="{00000000-0006-0000-1300-000003000000}">
      <text>
        <r>
          <rPr>
            <b/>
            <sz val="9"/>
            <color indexed="81"/>
            <rFont val="Tahoma"/>
            <family val="2"/>
          </rPr>
          <t>Damien Joud (OER):</t>
        </r>
        <r>
          <rPr>
            <sz val="9"/>
            <color indexed="81"/>
            <rFont val="Tahoma"/>
            <family val="2"/>
          </rPr>
          <t xml:space="preserve">
Cristina</t>
        </r>
      </text>
    </comment>
    <comment ref="AQ25" authorId="0" shapeId="0" xr:uid="{00000000-0006-0000-1300-000004000000}">
      <text>
        <r>
          <rPr>
            <b/>
            <sz val="9"/>
            <color indexed="81"/>
            <rFont val="Tahoma"/>
            <family val="2"/>
          </rPr>
          <t>Damien Joud (OER):</t>
        </r>
        <r>
          <rPr>
            <sz val="9"/>
            <color indexed="81"/>
            <rFont val="Tahoma"/>
            <family val="2"/>
          </rPr>
          <t xml:space="preserve">
Damien</t>
        </r>
      </text>
    </comment>
    <comment ref="AR25" authorId="0" shapeId="0" xr:uid="{00000000-0006-0000-1300-000005000000}">
      <text>
        <r>
          <rPr>
            <b/>
            <sz val="9"/>
            <color indexed="81"/>
            <rFont val="Tahoma"/>
            <family val="2"/>
          </rPr>
          <t>Damien Joud (OER):</t>
        </r>
        <r>
          <rPr>
            <sz val="9"/>
            <color indexed="81"/>
            <rFont val="Tahoma"/>
            <family val="2"/>
          </rPr>
          <t xml:space="preserve">
Damien</t>
        </r>
      </text>
    </comment>
    <comment ref="AS25" authorId="0" shapeId="0" xr:uid="{00000000-0006-0000-1300-000006000000}">
      <text>
        <r>
          <rPr>
            <b/>
            <sz val="9"/>
            <color indexed="81"/>
            <rFont val="Tahoma"/>
            <family val="2"/>
          </rPr>
          <t>Damien Joud (OER):</t>
        </r>
        <r>
          <rPr>
            <sz val="9"/>
            <color indexed="81"/>
            <rFont val="Tahoma"/>
            <family val="2"/>
          </rPr>
          <t xml:space="preserve">
Damien</t>
        </r>
      </text>
    </comment>
  </commentList>
</comments>
</file>

<file path=xl/sharedStrings.xml><?xml version="1.0" encoding="utf-8"?>
<sst xmlns="http://schemas.openxmlformats.org/spreadsheetml/2006/main" count="564" uniqueCount="346">
  <si>
    <t>Participants</t>
  </si>
  <si>
    <t xml:space="preserve">Naouar Labidi (gFSC), Abdul Majid  (gFSC) Peter Muhangi (PI); Ilaria Dettori (WFP), Joanne Grace, (SCI  ;Julie Mayans (SI);  Davide Rossi (gFSC) </t>
  </si>
  <si>
    <t>Absent</t>
  </si>
  <si>
    <t>Alberto Bigi (FAO)</t>
  </si>
  <si>
    <t>Agenda points</t>
  </si>
  <si>
    <t>Key issues/Action points</t>
  </si>
  <si>
    <t xml:space="preserve">Follow up </t>
  </si>
  <si>
    <t>Priority</t>
  </si>
  <si>
    <t>Welcome &amp; intro</t>
  </si>
  <si>
    <t>NEW SAG MEMBERS - Message/Letter Finalisation</t>
  </si>
  <si>
    <t>As per previous meeting action point, gFSC team reviewed the letters and sent to SAG for comments; it was asked to add a couple of sentence that would highlight a)SAG is open to ALL members; b) also those who have been part of the SAG can apply again; the message will be sent out to all gFSC full members asap and deadline will be on January 24th to allow the new SAG members to be present for the next meeting in Feb. In addition the current SAG members can reach bilaterally other INGOs to check interest to be part of the SAG.
there was a discussion on the way SAG "represent" the gFSC members globally, the current ToR may need some editing  (once SAG will be completed we can review it), but there is a general sense that the NGOs part of the SAG do represent the interest of the gFSC members mirroring the SAG at field level, however additional responsabilities for the global level were highlighted</t>
  </si>
  <si>
    <t>gFSC to send out the letter
NGOs to check interest on new SAG members</t>
  </si>
  <si>
    <t>Workplan 2022</t>
  </si>
  <si>
    <t>Exercise for a new SAG work-plan has started: SAG have discussed main priorities for 2022 (beside the regular support to the gFSC as per the ToR).
It was proposed that the SAG priorities shall consider  GCCG priorities and informed by the IASC updates - for example the "Risk of famine"remains one of the most burning topic and SAG needs to agree how this can be brought forward ( FAO/WFP are already part of the high level task force). discussion about "prevention mechanisms" and intercluster work strenghtening (specially with Nutrition, Health and Wash) should be also considered in the work-plan. Localization is another topic to be discussed, together with AAP. Advocacy: the gFSC shall identify regional priorities, (e.g. country with IPC5 population) and ensure that advocacy gaps are filled. It is important to remind that Advocacy events or initiatives need to be done in a timely manner, and always considering  parallel events (efforts must be concentrated and not overlap). the question remains: what is the added value of gFSC Advocacy? how can gFSC make the difference from CLAs or NGOs forums advocacy? Linkages with NGOs and NGOs network (e.g. ICVA etc.) need to be considered and strenghtened. Some topics can be also taken by the tWG or ad hoc WG can be formed for advocacy purposes (e.g. last year Joint Statement).Anticipatory action is another area that was brought to attention: data collection, resources, needs to discuss within the TWG and sharing best practices. Additional topics mentioned were Environmental issues, Inter-cluster work with Nutrition (e.g. School meals), and Fisheries technical support.</t>
  </si>
  <si>
    <t>to consolidate a work-plan (to be kept simple) and send back to SAG for comments</t>
  </si>
  <si>
    <t>Meeting with SAG/WG Chairs</t>
  </si>
  <si>
    <t>WG Chairs requested to have a meeting with the SAG members to discuss WG related issues. SAG agreed to have the meeting in 2 weeks time, so that more time is dedicated to think also to the new key activities/thematica areas to be suggested to WG chairs.
Meeting will be called for January 25th at 1400</t>
  </si>
  <si>
    <t>gFSC to send out the invite</t>
  </si>
  <si>
    <t>Next meeting</t>
  </si>
  <si>
    <t>Monday 7th of February</t>
  </si>
  <si>
    <t xml:space="preserve">Naouar Labidi (gFSC), Abdul Majid  (gFSC) , Joanne Grace, (SCI) ; Julie Mayans (SI);  Regine kopplow (CWW) ; Alberto Bigi (FAO); Damien Joud (gFSC); </t>
  </si>
  <si>
    <t>Ilaria Dettori  (WFP); Peter Muhangi (PI)</t>
  </si>
  <si>
    <t>Welcome to the new SAG member (Regine, CWW)</t>
  </si>
  <si>
    <t>Cluster Coordinator representative in the SAG</t>
  </si>
  <si>
    <t xml:space="preserve">3 applications received: Flavio (CC in Haiti), Alistair (CC in South Sudan), Anas (CC – NGO co-facilitator Gaziantep)
Selection criteria: 1) Years of experience in coordination, with the FSC, 2) Years of experience with senior management position and/or strategic role, 3)  Communication skills, 4) Contribution to the gFSC and 5) International experience 
The 3 candidates were screened against these selection criteria. Alistair was selected  as 1st choice, Flavio 2nd choice and Anas 3rd choice
The SAG approved the approach, the selection criteria and the final decision. It was also agreed that this approach will be kept in the future. 
In addition, it was also mentioned that Alistair must engage with the country FSC CC and have 2 ways communication
</t>
  </si>
  <si>
    <t>1) gFSC to inform the CC about the decision
2) Alistair to be included in the SAG email</t>
  </si>
  <si>
    <t xml:space="preserve">The workplan was discussed with some propositions for amendments: 1) revison of the SAG ToR 2) strategy: start date (2023 instead of 2022) ; the duration of the strategy will be discussed later; 3) 1 SAG member active in each WG; 4) key deliverables to be included; 5) advocacy: need to zoom more to check what is going </t>
  </si>
  <si>
    <t>1) SAG members to provide comments/amendments by Friday 11 Feb, COB
2) gFSC to compile/consolidate and share it back with the SAG</t>
  </si>
  <si>
    <t xml:space="preserve">The meeting was organised on 25 Jan 2022. The MoM was shared to the WG chairs and SAG members. The aim of this is to have more interaction between the 2, better alignment and redefine the focus. 
All the action points of the MoM was agreed. 
1) SAG engagement and presence at WGs meetings to be defined: table with the participation of each SAG member in the 3 WG
2) Share SAG TORs and any regular inputs on strategic priorities : ok
3) Ad hoc meetings between SAG/WGs Chairs: 2/years
3) WGs chairs to align ToR (ad hoc meeting  among Chairs + sharing with wider partnerships for inputs) 
4) WG Chairs not necessarily to be involved into the strategy but need to get clear direction from SAG  
5) Meetings Minutes of SAG to be shared with the WG chair
</t>
  </si>
  <si>
    <t>gFSC to share the SAG MoM and SAG ToR to WG chairs and inform the WGs chairs and gFSC focal points about decision</t>
  </si>
  <si>
    <t>GPM</t>
  </si>
  <si>
    <t xml:space="preserve">The GPM needs to be more attractive and useful. It needs to balance between the learning opportunity and the response coordination based on IM data and FS information (need assessment, IPC/CH, other. The Global Support team suggests to have 1 GPM/year + adhoc meeting (thematic and/or country focused). As the agenda was shared only a few days before the GPM, we need to start the preparation in time. We want also to target more more government and donors.
The next GPM will be: 100% online meeting, with a few people invited (SAG, key speakers, WG chairs) in Rome; the dates have to be confirmed but it will likely organised from mid-May to end May/ early June. A survey to be sent to global members + country FSC members and FSC teams. The GST will explore other online platform. Finally, the GST (Damien) will start working on an agenda
</t>
  </si>
  <si>
    <t>1) GST to prepare a survey
2) GST to check about potential dates
3) GST to explore other online platform
4) GST to prepare agenda</t>
  </si>
  <si>
    <t xml:space="preserve">Doodle for the next meeting </t>
  </si>
  <si>
    <t>GST to send  a Doodle for the next meeting</t>
  </si>
  <si>
    <t>Monday 7 March - TBC (tentative date)</t>
  </si>
  <si>
    <t>Naouar Labidi (gFSC), Abdul Majid  (gFSC) , Joanne Grace, (SCI) ; Julie Mayans (SI);  Regine kopplow (CWW) ; Alberto Bigi (FAO); Ilaria Dettori  (WFP); Peter Muhangi (PI); Davide Rossi (gFSC)</t>
  </si>
  <si>
    <t>no</t>
  </si>
  <si>
    <t>Welcome to the new SAG member Alistair, (FSC Coordinator - South Sudan)</t>
  </si>
  <si>
    <t>Work plan</t>
  </si>
  <si>
    <t>The FINAL Work-plan for the SAG was shared again - no final comment, so it is considered endorsed</t>
  </si>
  <si>
    <t>all SAG members are aware of the work-plan</t>
  </si>
  <si>
    <t>Update on new crisis - Ukraine</t>
  </si>
  <si>
    <t xml:space="preserve">The gFSC Coordinators gave an update of the situation in Ukraine and food security cordination related issues:
- The FSC is active with one cluster coordinator, international (supported now by a new co-coordinator, just deplyed by gFSC team) and a national IMO; cluster meeting are organised on a weekly basis since the situation is evolving hour-by-hour; the Cluster is now based in Lviv. two clusters meeting were already organised since Russian invasion and a third is planned for Friday;
- Flash Appeal for Ukraine was launched last week, howevere needs and requirements are subject to change, the situation is very volatile in terms of access and assessing the needs;  - FS Cluster is aiming at supporting about 1.5mln of people with food assistance, however the flash appeal includes also a separated section on "multupurpose cash" that is covering the food needs  with additional 1.3mln people (so the total of Food assistance with different modalities is about 2.9mln =&gt; the flash appeal is covering 3 months;
- SAG NGOs confirmed their presence in the area (PLan, Concern, SI, Save), for the moment assessing the needs, but also ready to give assistance to refugees in neighbouring countries (Moldova, Poland, Romania). Implementing Partners' capacity will be paramount for accessing Ukraine and Local Organisations will be empowered in the neighbouring countries as well (some countries are very well organised e.g. Poland)
=&gt; gFSC Coordinators flagged the intention to organise a special ad hoc global meeting for Ucraine (including Ucraine crisis impact in the region and globally ); it was highlighted that teh meeting this does not need long preparation, like a normal GPM, but can be organised as "stock-taking exercise, info-sharing, to understand plans and strategies of our global partners in the region and globally.  </t>
  </si>
  <si>
    <t xml:space="preserve">SAG to wait next meeting og Ukraine FSC (scheduled for Friday 11th ). After the meeting  gFSC Coordinators will share an update via email and agenda draft for ad hoc meeting in accordance with the update coming from Ukraine. </t>
  </si>
  <si>
    <t>urgent</t>
  </si>
  <si>
    <t>Working groups status and actions</t>
  </si>
  <si>
    <t>- WGs ToRs and work-plan were reviewed in accordance with last discussions with WG Chairs and members: more focus will be given to information sharing, knowledge management and ad hoc meetings with technical expertise and colleagues.  It was suggested that the development of short and practical documents is  an added value (e.g. tipsheets, mapping of initiatives), rather than long docs that can be time consuming and may need time to be developed by a group (WGs work on a voluntary basis). It was also suggested to keep the opportunity, for those members who are "generalist" to  better understand the food security various issues: this can be done throughout the PQWG which will  continue as a platform of info sharing (e.g. Indicators' handbook FS dimensions, etc.)</t>
  </si>
  <si>
    <t>GST to share the work-plan, new ToRs and websites links with the recent documents</t>
  </si>
  <si>
    <t>Seeds testing requirements</t>
  </si>
  <si>
    <t>Concern flagged the challenges that are facing in multiple countries about the donors' requirements on seeds quality and certification. Other NGOs are facing the same problem (e.g. Solidarites). Discussions with donors on the matter are becoming quite complex and procedures to comply with are sometimes a real obstacle to deliver, specially in country where is hard to track local seeds origin (while local seeds is normally the preferred option). This can be brought to the attention of gFSC AWG for further discussions</t>
  </si>
  <si>
    <t>to be raised at the next AWG meeting</t>
  </si>
  <si>
    <t>AoB</t>
  </si>
  <si>
    <t xml:space="preserve">-GPM survey was sent - SAG to come back by end of the week
- New Agencies have applied to become gFSC members: the gFSC team as per usual process has checked with Cluster coordinators in the field to confirm the organisations' engagement at field level (this is a rule for becoming a global partner). Only two organisations were actually part of the field teams and active at global level (see presentation). 
</t>
  </si>
  <si>
    <t>GST to share the list of the new applicants for endorsement; also to share  criteria for becoming a member and process for the new comers</t>
  </si>
  <si>
    <t>Monday 4th of April</t>
  </si>
  <si>
    <t>Naouar Labidi (gFSC), Abdul Majid  (gFSC); Julie Mayans (SI); Alberto Bigi (FAO); Ilaria Dettori  (WFP); Peter Muhangi (PI); Davide Rossi (gFSC)</t>
  </si>
  <si>
    <t>Alberto (FAO), Joanne Grace (Save the Children) Regine Koppolow (CWW)</t>
  </si>
  <si>
    <t>SAG NGOs update on new crisis - Ukraine</t>
  </si>
  <si>
    <t xml:space="preserve">Plan has deployed multiple teams in Polonia, Moldova and Poland, now focusing on assessments - decision is to work through local partners and government counterparts. Globally Plan is very concerned about the impact in countries of operations specially in Lebanon, Somalia. NGOs are closely following the analysis in regional hubs. Solidarites International is also in Ukraine and Moldova, hot meals distribution is ongoing, working with local partners. On the global impact, some country offices are particularly worried ( at risk) e.g. Lebanon and Myanmar. Anlysis on the global impact is still ongoing, not yet finalised.
</t>
  </si>
  <si>
    <t>Objective of a ad hoc GPM meeting</t>
  </si>
  <si>
    <t xml:space="preserve">Following previous SAG meeting and email exchange, most of SAG members are in favour of organising a special meeting focusing on Russia/Ukraine war's impact from a global perspective.  Even if we do not have tangible data on food security impact yet,  analysts are indicating worsening of food security situation related to multiple factors (e.g. fuel and transportation costs, import, export bans,  as well as availability of food for humanitarian actors).  There are many question to be answered related to food price and availability, impact on HRPs, etc. and discussions will be very timely even if not all questions can be answered during the meeting. Howevere there is a general consensus that gFSC partners will be very interested to hear analysis presentations (e.g. wheat-dependent countries and strategies) and FSC teams actions.
The meeting can then focus on: a) Impact analysis presentation done by agencies in a given region or at global level (panel of analysts: WFP/FAO/NGO); b) mitigation measures to anticipate this impacts put in place by Clusters in the field and their partners. Speakers: FSC teams in affected regions (e.g. Asia,  middle east, horn of Africa? tbc) and their main partners; 
There was a suggestion for gFSC to collect data from FSC teams (quick matrix with few questions to collect impact in each country/region).  It was also proposed to have a new WG on Ukraine's crisis similar to the one established the first months of C19 impact. After discussion it was decided that  this can be one of the objectives of the special meeting. 
Timeline options =&gt; a) early meeting (withn 2/3 weeks) with a level of available information which may not be fully comprehensive  but still it will be very interesting and supportive for partners in this very uncertain period. this will allow SAG and gFSC to measure interest from partners,  gFSC role, special WG need, etc ; b) wait additional time to ensure better info and analysis; the risk for option b would be to miss the momentum. In addition, interest/focus may decrease also due to other platform/initiatives on FS (there was also a suggestion to check how other clusters are moving at global level). Most of SAG participant agreed to go for option A and to organise a meeting soon (before Easter holidays), with max 1hr/30 duration. no need to be long, important to be focused, (according to the interest/participation another follow up meeting can be organised)  
It was also highlighted to ensure that the meeting will keep time for partners to reflect and discuss.
</t>
  </si>
  <si>
    <t>gFSC to ensure all technical issues related to the organisation, contact key speakers, and FSC teams
NGO partners to flag any NGO initiative and NGO possible speakers to be part of the panel</t>
  </si>
  <si>
    <t>Naouar Labidi (gFSC), Abdul Majid  (gFSC); Julie Mayans (SI); Alberto Bigi (FAO);  Peter Muhangi (PI);  Regine Koppolow (CWW); Davide Rossi (gFSC); Alistair Short (FSC CC-SSD)</t>
  </si>
  <si>
    <t xml:space="preserve">Joanne Grace (Save the Children); Ilaria Dettori  (WFP); </t>
  </si>
  <si>
    <t>Update on the special meeting on Ukraine crisis impact</t>
  </si>
  <si>
    <r>
      <rPr>
        <b/>
        <sz val="18"/>
        <color theme="1"/>
        <rFont val="Calibri"/>
        <family val="2"/>
        <scheme val="minor"/>
      </rPr>
      <t>TIME/DATE:</t>
    </r>
    <r>
      <rPr>
        <sz val="18"/>
        <color theme="1"/>
        <rFont val="Calibri"/>
        <family val="2"/>
        <scheme val="minor"/>
      </rPr>
      <t xml:space="preserve"> Set-up for April 13th at 14:00 - however it can by readjusted according to the speakers availability (see below) ; it was also raised that a global meeting on cash (DG ECHO)  may overlap with the proposed timing.
</t>
    </r>
    <r>
      <rPr>
        <b/>
        <sz val="18"/>
        <color theme="1"/>
        <rFont val="Calibri"/>
        <family val="2"/>
        <scheme val="minor"/>
      </rPr>
      <t>SPEAKERS:</t>
    </r>
    <r>
      <rPr>
        <sz val="18"/>
        <color theme="1"/>
        <rFont val="Calibri"/>
        <family val="2"/>
        <scheme val="minor"/>
      </rPr>
      <t xml:space="preserve">
- Save the Children speaker confirmed, as per Jo message and SAG approval (Thomas Lay)
- CRS reached a SAG member to propose Senior Tech Advisor for Market Monitoring, Sonja Perkais for a possible presentation (analysis on dependency on ukraine/russia for energy and grain, etc.)
- FAO/WFP pannelists have been reached - availability to be confirmed
- FSNWG Team in the horn of Africa is available for a presentation
</t>
    </r>
  </si>
  <si>
    <t>confirm speakers/agenda  asap
send out the invite /save the date</t>
  </si>
  <si>
    <t>gFSC - TOR</t>
  </si>
  <si>
    <t>The current ToR is generally exhaustive and comprehensive (scope and key responsabilities) - few issues to be better explained or clarified; for example SAG role on "resource mobilization", it was clarified that in previous years NGOs have seconded to the gFSC technical colleagues/expertise for various technical areas. Linkages beteween the WG and WG chairs and SAG can be better highlighted;
It was agreed  that the ToR listed activities do not have to match necessarily with the work-plan activities which are yearly developed and approved.
On SAG composition, that will be adjusted according to the current forum: a mention on diversity will be added: there was a large agreement that the SAG should reflect and ensure diversity (gender, ethnic group belonging, nationality, etc.). On Local/National actors: majority of the SAG members are in agreement for inclusion of L/N actor eligible according to the same criteria as per INGOs, however there is a need to ensure that national NGOs would bring to the global SAG a global perspective and be active part of global discussions; on the selection criteria of a NNGO there was a suggestion to consult other global cluster to understand their approach.
On SAG performance there was a wide agreement to ensure that some questions about SAG can be addressed in more general gFSC Surveys, but there is no need for a "performance exercise" - transparency is already ensured by SAG Minutes access (published in the website), SAG presentation during gPMs, dedicated email, etc.</t>
  </si>
  <si>
    <t>gFSC team to send out a word doc for inputs</t>
  </si>
  <si>
    <t>gFSC Membership/criteria</t>
  </si>
  <si>
    <t xml:space="preserve">Membership process to be part of the gFSC: online application, screening, SAG approval. The gFSC has currently a core of about 55 full members (+ 19 Associate and 5 observers). Since virtuaC19 new way of working, and virtual connection with partners, meeting attendance has increased, however this is not reflected in the input received, technical WG participation etc. There was an agreement that beyond the GPM participation, a full members (key organisations working in food security) is expected to join the TWGs, send input, participate to surveys and participate to key doc review (e.g. strategy etc.) and raise/reach the gFSC during sudden crisis for support or sharing analysis. </t>
  </si>
  <si>
    <t>Monday May 9th</t>
  </si>
  <si>
    <t>Joanne Grace (Save the Children); Ilaria Dettori  (WFP); Naouar Labidi (gFSC), Abdul Majid  (gFSC); Julie Mayans (SI); Regine Koppolow (CWW); Davide Rossi (gFSC); Alistair Short (FSC CC-SSD)</t>
  </si>
  <si>
    <t xml:space="preserve">Alberto Bigi (FAO);  Peter Muhangi (PI);  </t>
  </si>
  <si>
    <t>De-brief on the special meeting on Ukraine crisis impact</t>
  </si>
  <si>
    <t>In genearal meeting reached its objective":  attendance was good (around 150 people) with key actors and high-level staff attendance including donors; presentations were clear from the 3 pannelists even though some duplication of information was noted. There was a lack of indication from partners on ways forwards/action to be taken as a follow up from the meeting. The SAG has received a couple of emails from partners but during the meeting there was no real feedback or appetite for clear action (e.g. dedicated WG, etc.). however action was taken from gFSC: dedicated page was created, now with all info on Ukraine impact docs, and also a compiled document with FSC teams current impact. It was mentioned also that some key monitoring/discussion can be taken through the existing WG (e.g. Agriculture WG will organise a special meeting on agriculture inputs impact).</t>
  </si>
  <si>
    <t>No immediate action - but gfSC and SAG partners will monitor the impact through Cluster and NGO partners in major food crisis, and in case of need a 2nd meeting could potentially be organised or ad hoc WG opened</t>
  </si>
  <si>
    <t>Inter-sectoral collaboration</t>
  </si>
  <si>
    <t>Collaboration with WASH, Nutrition, Health is ongoing and the gFSC Coordinators have met to their peers in the other clusters on the best way to advance the collaboration. Discussion are ongoing for an intersectoral document top be launched but it require a final agreement on some steps of the process (cuntry selection, key messages, desk research, capacity building initiatives). Unfortunately in the field the ISC collaboration is still not up to speed due to differen reasons, key jiont aspects regard the joint assessments and advocacy, but not much on jont planning and this needs to be improved. Some countries meet challenges because the Clusters are at different speed or capacity and so a joint planning often is not duable or remains marginal;l anothe key aspect is the difference of funding among the different clusters: for implementing a joint plan/activities all clusters need to be funded in a sufficient way to take forward the plans to the ground, but this in the past has been a big obstacle</t>
  </si>
  <si>
    <t>gFSC coordinators will keep the SAG update on  intersectoral collaboration and relevant documents that require inputs</t>
  </si>
  <si>
    <t>FSC initiative on prioritization plans for  major FS crisis</t>
  </si>
  <si>
    <t>Under the guidance of DoEs the gFSC has initiated discussion on prioritization plans in major food crisis. 10 countries were selected according to the funding/IPC population in phase 4/5. gFSC is compiling the prioritization plan in order to have a document that will highlight the needs and financial requirements (some major crisis are very low funded with population in IPC5). The idea is then to organise an event for global partners to "launch" the plan to the international community. for the moment the plan will focus on FS only, but discussions with other clusters are ongoing especially with Nutrition, WASH, Health. (see above). It was highlighted that this new "prioritization plan" will be within the HRP framework and NGOs are invited to reach their field staff to ensure that they are involved into this exercise in the field.</t>
  </si>
  <si>
    <t>gFSC coordinators will keep the SAG update on the planning and the event</t>
  </si>
  <si>
    <t>New membership applications were received and will be shared for final endorsement at the next SAG meeting
SAG ToR was finalized and published
Application form was reviewed and finalized</t>
  </si>
  <si>
    <t>Monday June 13 (Monday 6 is public holiday for some countries)</t>
  </si>
  <si>
    <t xml:space="preserve">Julie MAYANS (SI), Joanne Grace (SCI) ; Ilaria DETTORI  (WFP) ; Muhangi, Peter  (Plan International) ; Regine Kopplow (CWW); Majid, Abdul (gFSC); Naouar LABIDI (gFSC); </t>
  </si>
  <si>
    <t>Alberto Bigi (FAO);  Davide Rossi (gFSC), Alistair (left his position)</t>
  </si>
  <si>
    <t>SAG membership</t>
  </si>
  <si>
    <t>- Naouar is leaving the gFSC on August 2022
- Alistair has left his position as CC in June 2022 and therefore won't attend anymore the SAG; need to replace him;</t>
  </si>
  <si>
    <t xml:space="preserve">On the replacement of CC as member of SAG members agreed on offering the role to 2nd candidate (Mr. Flavio) as his profile was equally good. </t>
  </si>
  <si>
    <t>mid-year review of the SAG workplan</t>
  </si>
  <si>
    <t xml:space="preserve">- most of the activities are either in process or complete but some of the activities were found pending:
1. Actively engage with gFSC on new strategic developments like, localization, HDPN, IPC and GRFC or with GCCG to shape cluster positioning
2. gFSC strategy from 2023 to 2025
3. GPM before the end of the year
4. - Joint meeting between SAG and working groups to exchange ideas and set priorities it was agreed to organise one soon to get their inputs on working groups and also get their inputs on cluster strategy. Programme quality working group need to be discussed.
</t>
  </si>
  <si>
    <t>1. more information on gFSC plans on these streams and requested to update on GCCG focus in the 2nd half of the year; webinar on localisation can be organised
2. Share the old version of the strategy with members and prepare an action plan to finalise the strategy in a timely manner. 
Creation of an online version of the new proposed strategy so that SAG members can initiate brainstorming before next meeting
3. GPM: agreement ono the agenda and schedule in next meeting
4. Joint meeting WG and SAG to be organised</t>
  </si>
  <si>
    <t>new membership application</t>
  </si>
  <si>
    <t>Review and formally endorse the new members application as per agreed process. It was in the agenda so we looked at all the requests but it was not endorsed because of lack of information on the criteria used to propose the names for endorsement</t>
  </si>
  <si>
    <t xml:space="preserve">SAG requested more information on selection criteria so that they can see how we can include some good local organizations and also organizations from the global South.  </t>
  </si>
  <si>
    <t>new meeting day and time</t>
  </si>
  <si>
    <t>- It was agreed to do a doodle to agree on possible day and time for the SAG meeting to ensure maximum participation</t>
  </si>
  <si>
    <t xml:space="preserve">SAG can look at the results in the next meeting to finalise the meeting slot. </t>
  </si>
  <si>
    <t>Monday 1 August 2022</t>
  </si>
  <si>
    <t xml:space="preserve"> Joanne Grace (SCI) ;; Regine Kopplow (CWW); Majid, Abdul (gFSC); Cristina Majorano (gFSC, oic for Naouar en leaves); Damien Joud (gFSC, replacing Davide) ; Angélique Grondin (gFSC com &amp; advocacy officer)</t>
  </si>
  <si>
    <t xml:space="preserve">Alberto Bigi (FAO);  Davide Rossi (gFSC), Julie MAYANS (SI),  Ilaria DETTORI  (WFP) ; Muhangi, Peter  (Plan International) ; Naouar LABIDI (gFSC); </t>
  </si>
  <si>
    <t>Action points</t>
  </si>
  <si>
    <t>- meeting SAG and Working Group (WG) chairs to be organised =&gt; pending
- gFSC strategy: share last strategy + prepare action plan =&gt; pending
- next GPM (Global Partners' Meeting) at the end of the year: agenda to be proposed (Damien from feedback collected)  =&gt; need to agree on the date + Face to Face meeting if possible
- PQWG (Programme Quality WG): discussion on future pending
- localisation: global learning event can be organised - will be discussed with the gFSC support team</t>
  </si>
  <si>
    <t>Hunger crisis</t>
  </si>
  <si>
    <t>- Angélique gave an update on the advocacy note and communication plan. The document is ready, waiting for greenlighgt to be circulated
- Angélique asked for contact (communication staff) to include them in the communication plan
- GPM adhoc  meeting on this topic (follow up from May GPM)</t>
  </si>
  <si>
    <t>communication staff from SAG members to be shared with Angélique</t>
  </si>
  <si>
    <t>suggestion to have the next GPM in November as GCCG (Global Coordinator Coordination Group) retreat in September + possibility to present the next strategy 
- discussion on COP in (6 to 18 Nov) November: the gFSC has never been involved in previous COP. Global coordinators never been contacted (to check)</t>
  </si>
  <si>
    <t>GC (Global Coordinators) to check with FAO and WFP about engagement in COP</t>
  </si>
  <si>
    <t>Inter Sectoral collaboration (ISC)</t>
  </si>
  <si>
    <t>- advocacy document reviewed by SAG on Joint statement on famine; presentation on the FAO-WFP informal briefing in Geneva; presented also in New York
- meeting on 6 September to review the ISC (F2F meeting); plateform (not WG) with the aim to support the country clusters with focal points from the 4 global clusters</t>
  </si>
  <si>
    <t xml:space="preserve">- Naouar is leaving the gFSC on August 2022; she will be replaced by Marie Helene Kyprianou
- Ilaria will be replaced by Brian Lander
- Alistair has left his position as CC (Cluster Coordinator) in June 2022 and therefore won't attend anymore the SAG; need to replace him; On the replacement of CC as member of SAG members agreed on offering the role to 2nd candidate (Mr. Flavio) as his profile was equally good. </t>
  </si>
  <si>
    <t>Cristina to contact Flavio about his interest (and if he will stay for a while)</t>
  </si>
  <si>
    <t xml:space="preserve">- most of the activities are either in process or complete but some of the activities were found pending:
1. Actively engage with gFSC on new strategic developments like, localization, HDPN (Humanitarian, Development and Peace Nexus), IPC and GRFC (Global Report on Food Crisis) or with GCCG to shape cluster positioning
2. gFSC strategy from 2023 to 2025
3. GPM before the end of the year
4. - Joint meeting between SAG and working groups to exchange ideas and set priorities it was agreed to organise one soon to get their inputs on working groups and also get their inputs on cluster strategy. Programme quality working group need to be discussed.
</t>
  </si>
  <si>
    <t xml:space="preserve">pending
</t>
  </si>
  <si>
    <t>SAG requested more information on selection criteria so that they can see how we can include some good local organizations and also organizations from the global South.  
Damien to check with Davide about his recommendation</t>
  </si>
  <si>
    <t>- best timing: Monday from 11.00 to 12.30 - if Flavio interested, need to ask him what timing will be the best for him
- for the SAG members, need to prioritise this meeting</t>
  </si>
  <si>
    <t>Cristina to check with Flavio</t>
  </si>
  <si>
    <t>nothing to report (NtR)</t>
  </si>
  <si>
    <t>5 September 2022</t>
  </si>
  <si>
    <t>Marie-Helene Kyprianou (gFSC) ; Majid, Abdul (gFSC); Brian Lander (WFP), Regine Kopplow (CWW),  Julie MAYANS (SI), Muhangi, Peter (Plan International); Davide Rossi (gFSC),</t>
  </si>
  <si>
    <t>Alberto Bigi (FAO);   Joanne Grace (SCI) ;</t>
  </si>
  <si>
    <t>New gFSC strategy 2023 - 2025</t>
  </si>
  <si>
    <t xml:space="preserve">gFSC team is developing a work-plan with key deliverable and milestones for the new FSC strategy. 
It was flagged also the possibility of hiring an external consultant to support the process =&gt; GFSC CCs to agree on way forwards
Consultations will be ensured during the next Global Partners Meeting in November to involve gFSC members &amp; community. Next Strategy will cover the period of 2023-2025 and shall take into consideration the recent/current changes in the field (few macroareas already agreeed e.g. HDPN, Localization, etc.) but also highlight the added value of the FSCluster in fighting hunger and building resilience vis-a-vis of the other existing initiatives/bodies </t>
  </si>
  <si>
    <t xml:space="preserve">gFSC to finalize the work-plan and action
gFSC to consult on the external consultant option
</t>
  </si>
  <si>
    <t>Next Global Partners Meeting (GPM) shall be organized on November 2022. The group agreed on the week of the 7th due to conflicting high-level meetings + holidays period (thanksgiving for US Orgs). It was also agree to convene the next GPM in Rome face-to-face if possible. Other Global clusters already re-introduced this approach, including OCHA GCCG meeting, etc. Expenses for a face-to-face meeting are not excessive, however the Visa process for some country/nationalities may take some time and will require close follow up.
Agenda has been already drafted in line with recent Survey and interest from members and will be shared to SAG</t>
  </si>
  <si>
    <t xml:space="preserve">gFSC to send the final Agenda draft and confirm the date of the meeting
</t>
  </si>
  <si>
    <t>Global Members applications and review</t>
  </si>
  <si>
    <t>Organisation can apply directly online and can request to become: a) Full member; b) Associate; c) Observer - in order to become member few criteria must be satisfied (see online application with full criteria : https://fscluster.org/page/gfsc-membership-application-form). Once applications are received the gFSC team ensure that criteria are fully met. For applicants asking to become "full members" a double check with FSC country team is ensured (active membership at country level is required for becoming a full member). If/when needed gFSC team can inquiry on the legal status of applicants with the support of Legal offices of CLAs. Once all applications are scutinized, the list is presented to the SAG. New members are then contacted and a "welcome package" with key docs provided (e.g. WG focal points, gFSC strategy, SAG ToR, etc.) to the organization focal point.
Latest granted applications: Trocaire, Triangle, Avsi, Cesvi.</t>
  </si>
  <si>
    <t>Meeting with WG Chairs</t>
  </si>
  <si>
    <t xml:space="preserve">SAG and Working Group (WG) chairs to be organised: it was agreed that SAG &amp; WG Chairs will join next meeting in October
PQWG (Programme Quality WG): discussion on future pending
</t>
  </si>
  <si>
    <t>gFSC to invite the WGs Chairs to the next SAG meeting</t>
  </si>
  <si>
    <t>Monday from 11.00 to 12.30 will be the new slot from October 3rd</t>
  </si>
  <si>
    <t>confirmed</t>
  </si>
  <si>
    <t>Agenda for the 6th of September meeting on ISC was provided to SAG as well as a general update on the collaboration of the 4 Clusters. SAG welcomed the efforts done at global level (e.g. Joint statement) and recognizes the importance of the collaboration while not creating additional burdeon or layers at country level. ISC approach needs to be adapted to the different contexts.</t>
  </si>
  <si>
    <t>gFSC CCs to keep SAG update on development, as well as SAG members to give an update abot ISC initiatives</t>
  </si>
  <si>
    <t>3rd of October 2022</t>
  </si>
  <si>
    <t>Marie-Helene Kyprianou (gFSC) ; , Regine Kopplow (CWW),  Julie MAYANS (SI), Alberto Bigi (FAO);   Joanne Grace (SCI) ; Muhangi, Peter (Plan International); Davide Rossi (gFSC),</t>
  </si>
  <si>
    <t xml:space="preserve"> Majid, Abdul (gFSC); Brian Lander (WFP)</t>
  </si>
  <si>
    <t>Technical WG update</t>
  </si>
  <si>
    <t>gFSC focal points gave an update about the TWG: a) Cash &amp; Markets; b) Agriculture; c) PQWG + Protection TF. There is a general agreement that WGs are useful but their operational side needs to be strengthened. At the moment WGs are used as a platform for advocacy and presentations from different countries, and or forum to share technical guidelines or global policies. It was mentioned that WGs should be more supportive of FSC teams in the field and their partners (e.g. field research, studies, etc. to inform the response). SAG agreed that GPM will be a great opportunity for partners to attend face-to-face the WGs and discuss about operationalization, potential activities, workplan for 2023 as well as WGs support to the new gFSC strategy</t>
  </si>
  <si>
    <t xml:space="preserve">gFSC to organise  discussions/agenda for the face-to-face WGs
</t>
  </si>
  <si>
    <t>- ATTENDANCE: GPM pre-registration: 87 individuals.
-  MODALITY: After three years the GPM will be face-to-face however there was a discussion on the best way possible to ensure remote attendance without disrupting the flow of the meeting. It was agreed that GPM Plenary (about 100 people) will be streamed online and remote access will be ensured with possibility of interaction via chat. Group discussions (Strategy, WGs) should potentially allow people to intervene and give their inputs. gFSC will check on IT equipment in the different breakout rooms and if possible an hybrid attendance shall be ensured. Strong facilitation/chair would be in this case needed. (hybrid modality may disrupt the discussions).
- DURATION: 2-days and half are agreed to allow people to leave mid-day on day-3 and return to their duty stations.
- AGENDA: It was agreed that Country presentations should have the same approach (template can be developed) and looking at "what was done, impact of FSC interventions , sharing approach/modality of interventions" - instead of focusing too much on needs. Solutions/Adaptation measures/Anticipatory Action/Livelihoods response, etc. Panel1 (looking back): potentially three different stakeholders to participate: 1donor + 1NGO/ICVA + 1CC; Panel2: Looking forwards: 2/3 actors to be selected (e.g. ICRC, UNICEF, Inter-action). it was suggested that the presentation should take into consideration the scenario for the coming months/years and some practical example (e.g. supply chain or input costs, etc.).
- ELECTIONS: gFSC team to send out EoI ahead of the meeting: elections will be runned during the meeting (to check possibility of remote voting - however 1org=1vote)</t>
  </si>
  <si>
    <t>gFSC team to edit the Agenda and make necessary changes
SAG to suggest potential speakers (ICVA</t>
  </si>
  <si>
    <t>gFSC NEW Strategy</t>
  </si>
  <si>
    <t>During the GPM initial consultations for the new strategy will be done: it was suggested by the SAG to prepare a quick pre-GPM survey on the strategy: the survey should ask opinion on current strategy implementation (2020-2022) and give indications on the new strategy (2023-2025) in terms of thematic areas etc. During the GPM the Survey results will be projected and will be the base of group discussions (by thematic areas)</t>
  </si>
  <si>
    <t>Regine &amp; Julie will suppoort the draft of the Survey + gFSC team
gFSC team to share the templates (group discussions) and Strategy timeline/process</t>
  </si>
  <si>
    <t>SAG face-to-face meeting</t>
  </si>
  <si>
    <t>Confirmed: 9th of November (day-3) from 13:30/14:00 till 15:30</t>
  </si>
  <si>
    <r>
      <t>it was agreed that another meeting is needed prior to the GPM:</t>
    </r>
    <r>
      <rPr>
        <b/>
        <sz val="18"/>
        <color rgb="FFFF0000"/>
        <rFont val="Calibri"/>
        <family val="2"/>
        <scheme val="minor"/>
      </rPr>
      <t xml:space="preserve"> MONDAY 24th of October at 11am</t>
    </r>
  </si>
  <si>
    <t>Marie-Helene Kyprianou (gFSC)  Majid, Abdul (gFSC); Regine Kopplow (CWW), Julie MAYANS (SI), Alberto Bigi (FAO);  Joanne Grace (SCI) ; Muhangi, Peter (Plan International);  Matthias.Amling (WHH); Davide Rossi (gFSC)</t>
  </si>
  <si>
    <t xml:space="preserve"> Brian Lander (WFP)</t>
  </si>
  <si>
    <t>New SAG member</t>
  </si>
  <si>
    <t>Julie Mayans was re-elected as SAG member, Matthias Amling is the new member of the SAG (Joanne Grace outgoing)</t>
  </si>
  <si>
    <t>GPM debrief</t>
  </si>
  <si>
    <t>- SAG members  agreed  that the GPM was very successful, with good attendance, quality of the discussions, global/local balance, chairing, facilitation and organization/logistics. Hybrid approach went also better than expected even if few things to be adjusted or improved (see below). 
- Hybrid approach to be improved: set up "meeting" mode rather than webinar, so that online participants feel more involved (chat open, camera, possibility to interact more); for more inclusion could be also considered a hybrid chairing with two chairs, one in presence and one online. There was  challenging communication between the chair of the meeting and the "messangers" who bring the questions from oniline.
- WG and group discussions (strategy) could have been longer, many partners were very active and since the GPM meetins is a unique opportunity, more time for group reflections can be dedicated next time. 
- In order to facilitate the networking, badges can be used next time so that each participant is visible, and also the name tags during the meeting can be allocated to everyone and not only to the speakers/pannelists.
Other issues highlighted: better coordination on last minute changes with the chairs, day-3 can be dedicated to NGOs or donors presentations (side events), agenda to be shared as soon as possible to allow participants to join (included on VISA issues)
-  key FSC partners were present in the room (NGOs and CLAs) with some global CC following online - very good participation (about 60 people in presence + online - 96 participants day1, 54 day-2, 44 day-34). Participation in the WG was very active, also online. To improve: Donors' communication and presence. Only USAID/BHA was present, with ECHO being part of a panel, but not really rapresentation during the meeting. Specific invite or communication to donors (including Rome based) can be done next time, and was proposed also to increase gFSC visibility with donors during other forums so to attract them also for the GPM.</t>
  </si>
  <si>
    <t>gFSC to send thank you message</t>
  </si>
  <si>
    <t>To be discussed soon at the next SAG to ensure all inputs received by the participants are well structured for upcoming steps and process</t>
  </si>
  <si>
    <t>SAG members</t>
  </si>
  <si>
    <t>MONDAY 5th of December 11am</t>
  </si>
  <si>
    <t>Cristina Majorano (WFP), Regine Kopplow (CWW), Julie MAYANS (SI), Alberto Bigi (FAO); Matthias.Amling (WHH); Davide Rossi (gFSC)</t>
  </si>
  <si>
    <t xml:space="preserve"> Brian Lander (WFP) Marie-Helene Kyprianou (gFSC)  Majid, Abdul (gFSC); Muhangi, Peter (Plan International);</t>
  </si>
  <si>
    <t xml:space="preserve">Round of update </t>
  </si>
  <si>
    <t>- SAG-NGOs update on event/initiatives on Food Security: Voices" (EU) webinar with focus on food security and conflicts, anticipatory action, coordination and analysis. Discussions on Environment agenda and mainstreaming on cluster coordination (NEAT+ tool). In addition two webinars are being organized by SI ( https://www.solidarites.org/fr/actualites-association/le-talk-humanitaire-1ere-edition-crise-alimentaire-mondiale-va-t-on-apprendre-de-nos-erreurs/) and by Concern Worldwide (shared already with partners) on "conflict impact on food systems". B6
- Davide/Cristina: update on the Cluster coordinators' retreat being organized by the gFSC on January. First retreat face-to-face after 3 years, very important for CCs to get better connected btw each other and experience sharing. Agenda being finalized with contributions of CCs, discussions on key topics, including new strategy thematic areas. Was proposed to include discussions with WGs chairs but time is limited with many topics to be discussed. NGOs co-facilitating to check with their countries and ensuring co-coordinators/co-facilitators to be part of the retreat; JIAF update: background,  process and next steps.  gFSC team has a dedicated focal point who follows discussions and if interested can give additional update in the future.</t>
  </si>
  <si>
    <t xml:space="preserve"> - gFSC to share final agenda of CC retreat with SAG
- SAG-NGOs to check with their field office to ensure presence of NGO co-facilitators for the retreat</t>
  </si>
  <si>
    <t>FSC 2022 Work-plan</t>
  </si>
  <si>
    <t>- Work plan 2022: no major pending issues, all tasks were timely delivered (SAG support, Advocacy, GPM organization, etc.) 
- Pending: new strategy development (see below point) and discussion with the Academia. Regarding the strategy, consultations have been initiated, there is a bit of delay in the initial work-plan but this is due also to the approach of having a more inclusive and consultative process (new timeline was agreed with the SAG and at GPM). Regarding the discussions with the Academia, we have some very active members, but more clarity is needed on the involvement of the Academia on gFSC work globally and in the field.
- Members flagged some idea on initiatives, including the GPM frequency for next year (once or twice,  best moment of the year). Was agreed that these topics will be discussed next meeting on January while developing the new 2023 SAG work-plan.</t>
  </si>
  <si>
    <r>
      <t xml:space="preserve">see work plan here: </t>
    </r>
    <r>
      <rPr>
        <sz val="16"/>
        <color theme="1"/>
        <rFont val="Calibri"/>
        <family val="2"/>
        <scheme val="minor"/>
      </rPr>
      <t>https://wfp.sharepoint.com/:x:/s/fsc_global/EXct13x9mvBKnspC1sN61EsBvy7hxc8bGHRWYmh3QT0VRg?e=ZpsldB</t>
    </r>
  </si>
  <si>
    <t>New Global Strategy</t>
  </si>
  <si>
    <t xml:space="preserve">- Process and timeline was agreed as per previous meeting.  Next steps:
a) develop a logframe to frame the discussions of each thematic area discussed during the GPM (notes available) ; b) identify few colleagues to form a small task-force for each thematic areas and develop the logframe; c) task-force can be formed by 1 SAG member + 1 facilitator of GPM discussions + 1 coordinator/gFSC team or any other volunteer; d) end of January first draft of logframes
- Regine and Matthias volunteered to be part of the taskforce: Matthias on AA/EW, Regine is flexible, according to the need. 
Important to discuss in the strategy the topics raised at the GPM: Anticipatory action, Conflict and Peace, Resilience/development: what is the cluster role? what is the changing environment? what is the "red line" of Cluster's engagement in those aspects? Logframe discussions should help in framing gFSC role's.
</t>
  </si>
  <si>
    <t>- Logframe development (template)
- Task-force by thematic areas
- setting up a calendar (end of January)</t>
  </si>
  <si>
    <t>New applicants</t>
  </si>
  <si>
    <t xml:space="preserve">Three applications were reviewed: Sphere Standards, International Medical Corps (IMC) and Nicco. Nicco pending review on FS implementation and collaboration with FSC. </t>
  </si>
  <si>
    <t>welcome packages to be sent to new members + check Nicco application with CCs</t>
  </si>
  <si>
    <t>MONDAY  9 of January 11am</t>
  </si>
  <si>
    <t>Regine Kopplow (CWW), Julie MAYANS (SI)Matthias.Amling (WHH); Davide Rossi (gFSC)  Majid, Abdul (gFSC); Muhangi, Peter (Plan International); Cristina Majorano (WFP)</t>
  </si>
  <si>
    <t xml:space="preserve"> Brian Lander (WFP) Marie-Helene Kyprianou (gFSC) , Alberto Bigi (FAO); </t>
  </si>
  <si>
    <t>WHH mentioned the organization's involvement on high level discussions on Localization and Food Security and confirmed WHH plan to participate at the European Humanitarian Forum (next March) in the Anticipatory Action taskforce.
gFSC update: gFSC to be involved at the partnership week to be organized in Geneva (as discussed at previosu SAG) with possibility of showcase our work and also having a booth in the week of face-to-face events. gFSC is involved in few initiatives at global level: e.g. working on Cluster guidance on HDPN, JIAF , IASC taskforce in Localization, etc. updates will come along the year on each topic.</t>
  </si>
  <si>
    <t>Retreat for Cluster coordinators</t>
  </si>
  <si>
    <t>gFSC gave an update on the Cluster's coordinators retreat to be organized by end of January. 40 participants (6 NGOs co-facilitators). The retreat will be held face-to-face , no hybrid participation is expected. SAG members contacts will be shared during the retreat and a de-brief for the SAG will be organized after the retreat to share key points, discussions, challenges and outcomes. The retreat will be also an oppportunity to discuss the strategy with CCs and their inputs will be incuded into the final document. Other key agenda points included: JIAF, HPC, Targeting, Cluster perfoprmance and anticipatory action learning</t>
  </si>
  <si>
    <t>gFSC to organize a de-brief session after the retreat</t>
  </si>
  <si>
    <t>New strategy follow up and action</t>
  </si>
  <si>
    <t>After consultations with partners during the GPM, a small taskforce will work on the different pillars for framing the discussions into expected outcomes, activities and roles. next steps:
1. Task forces by pillar will be organized with a SAG member as a lead
2. One pager to be developed by early February by each group/pillar - MInutes of each group discussion during the GPM will be available for the task teams as reference to develop the document.
logframe and template to be re-shared for final inputs</t>
  </si>
  <si>
    <t>gFSC focal point to finalize the groups and send a message 
SAG members to take the lead of each group for the development of the one-page by pillar</t>
  </si>
  <si>
    <t xml:space="preserve">Work-plan for 2023 to be initiatied: few aspects to be decided very soon: GPM organization (June? If so discussions and organization should start the soonest)  ad hoc advocacy initiatives and workshops (check various ptions). New membership for local NGOs need to be rediscussed and approach to be agreed withing SAG </t>
  </si>
  <si>
    <t>gFSC to send a draft of new work-plan
Next meeting Agenda to include discussions on NNGOs, GPM and key initiatives</t>
  </si>
  <si>
    <t>February 6 , 2023</t>
  </si>
  <si>
    <t xml:space="preserve">Marie-Helene Kyprianou (gFSC), Majid, Abdul (gFSC); Alberto Bigi (FAO); Julie MAYANS (SI); Matthias.Amling (WHH); Davide Rossi (gFSC)  </t>
  </si>
  <si>
    <t xml:space="preserve"> Brian Lander (WFP) Muhangi, Peter (Plan International);  Regine Kopplow (CWW), </t>
  </si>
  <si>
    <t xml:space="preserve">General concern about the impact in Turkey and Syria of the massive earthquake - gFSC  following with Cluster coordinators and will flag any important issue. Another country to be followed cloasly is Afghanistan also in relation to the "femals staff ban" applied by the de fact government: still some uncertainity on the consequences on humanitarian staffing and impact on population in need - FSC in Aghanistan launched a survey, results can be shared with the SAG.
WHH mentioned an upcoming mission to Pakistan, and meeting with key stakeholders - would be good to include also a chat with FSC or participate to FSC meeting - next SAG meeting in March we can have a chat on the details.
FAO informed the SAG members about the Third Lake Chad Basin conference which took place on 23-24 of January 2023, highlighting pledges from donors and new investment for the LCB. The outcome document produced by OCHA will be shared with the SAG.
 </t>
  </si>
  <si>
    <t>gFSC to send the LCB outcome document</t>
  </si>
  <si>
    <t>Retreat for Cluster coordinators (de-brief)</t>
  </si>
  <si>
    <t>gFSC debrief on Cluster's coordinators retreat (Rome, FAO premises - 24-25-26 of January) : Total of 33 coordinators have participated (6 NGOs co-facilitators). The retreat was very successfull with high participation and engagement by coordinators who facilitated various sessions. All relevant documents are already online (FSC website-events) and a final report with the evaluation will be shared soon. Main topics discussed: Anticipatory Action, gFSC strategy &amp; pillars, Common challenges, CCPM, HPC-JIAF-Targeting, CC Handbook and TWGs. Two sessions were dedicated to "common challenges" to ensure experience sharing and best practices. Among common challenges: non-harmonized coordination, structures, financial requirements for the FSC teams in country (including NGOs co-leadership), OCHA/HCT/ISCG communication, targeting anc capping on HNO/HRP process.  The gFSC presented also the global team strcture and this included also the SAG members.</t>
  </si>
  <si>
    <t>gFSC to send final report once finalised</t>
  </si>
  <si>
    <t>Pillars/Work-stream development for the new Strategy</t>
  </si>
  <si>
    <t xml:space="preserve">Task forces by pillars were established under the leadership of SAG members and gFSC focal points: meetings already took place and drafts are on progress. Few more days are needed to finalise it, and there was a general agreement to give an additional week to each task-force recognizing the value of consultative approach. 
Once documents are finalized, gFSC will compile and share with SAG for final input/review. Final step: gFSC review and CLAs endorsement (planning to have Strategy ready by end of March).
</t>
  </si>
  <si>
    <t>a) Final draft of Pillars (task-groups) =&gt; Monday 13th of February
b) SAG review =&gt; Monday 20th of February 
c) gFSC team cleaning, final review and compilation (early-mid-March)
d) CLAs endorsement (end of March)</t>
  </si>
  <si>
    <t>FSC 2023 Work-plan</t>
  </si>
  <si>
    <t xml:space="preserve">New Work-plan will be in line with the 2022, few activities may change, other need to reiterate focus (e.g. meetin with SAG and WGs chairs, etc.)
Work-plan matrix will be shared with SAG for inputs (new activities to be included for 2023).  
</t>
  </si>
  <si>
    <t>gFSC to share the new matrix for inputs</t>
  </si>
  <si>
    <t>March 6 , 2023</t>
  </si>
  <si>
    <t>Marie-Helene Kyprianou (gFSC) ; Julie MAYANS (SI); Matthias.Amling (WHH); Damien Joud (gFSC) ; Regine Kopplow (CWW), Angélique Grondin (gFSC)</t>
  </si>
  <si>
    <t xml:space="preserve"> Brian Lander (WFP) Muhangi, Peter (Plan International);  Majid, Abdul (gFSC); Alberto Bigi (FAO)</t>
  </si>
  <si>
    <t>Action Points</t>
  </si>
  <si>
    <t>1. gFSC to send final report of Cluster Coordinator retreat
2. FSC strategy
a) SAG review =&gt; Monday 20th of February 
b) gFSC team cleaning, final review and compilation (early-mid-March)
c) CLAs endorsement (end of March)
3. New SAG Work-plan: gFSC to share the new matrix for inputs</t>
  </si>
  <si>
    <t>1. gFSC to send final report once finalised
2.
a) done by SAG
b) 
- Review to be done for 1 pillar
- Indicator/M&amp;E table to be done
3. pending</t>
  </si>
  <si>
    <t xml:space="preserve">WHH: 
- will travel to Pakistan and Nepal - will meet the FSC Pakistan if possible
- WHH will participate in the Humanitarian Networks and Partnerships Week, focus on Anticipatory Action with a few partners (including FAO) - participation only in person 
CWW: 
- has funding from Irish Aid to work with 7 countries on food system and another 7 countries on graduation; they will link green graduation (green job, green growth) and development of key performance indicators 
- duty travel in March to Sierra Leone for 2 weeks for the development on an impact study
- Work also on the Global Hunger Index which will be issued around October 2023
SI:
- support graduation in Burkina Faso on FS activities
- NEEDS + (?): environment tools to screen environment topics with a TWG
- Julie can link with the gFSC to position gFSC on the TWG =&gt; agreement from the gFSC
 </t>
  </si>
  <si>
    <t>EQ in Syria and Türkiye</t>
  </si>
  <si>
    <t>gFSC 
- Abdul Majid is now on mission in Türkiye; Davide is in Türkiye supporting NW Syria; Martina is in Gaziantep
- hiring of new staff (CC and IMO) to support the EQ response for both countries
- response is led by Turkish gvt; distribution is done through govt and municipalities; more challenges on Türkiye; need to scale up massively; 
- key figures for response Türkiye: Flash Appeal for 6 months; target 900K people; 160M USD budget
- Syria: 6 months Flash Appeal, 800K people
- challenges in Syria: funding;  need to replenish stock; availability of wheat flour; bakery destroyed
SI:
- support and rehabilitation of food stores + bakery + mills + silos
CWW:
- operational on both sides
- Türkiye: food assistance, NFI, shelter and winterization kit
- Syria: access is difficult
WHH:
- surge capacity + scale up response</t>
  </si>
  <si>
    <t>Strategy</t>
  </si>
  <si>
    <t xml:space="preserve">- Advocacy pillar: Angélique addressed the comments from Régine: need to add in other pillars that advocacy needs to support; change "impact" by "change"
- cross-cutting: text is too vague, need to be sharpened; need to have 1-2 realistic/tangible things to achieve; need to follow the same template as the other pillars (Action: Julie with Cristina)
- climate and resilience: discussion on what the gFSC position is (has the gFSC sign the climate charter?; neither FAO or WFP sign it); FAO and WFP have developed an environmental et social management=&gt; the strategy can mention that the gFSC will explore this area
- Resilience and Nexus: gFSC to clarify this, in relation to its mandate =&gt; gFSC can facilitate a dialogue
- Resilience section in cross-cutting: to be moved to HDPN (Action: with Gwen/Martina)
</t>
  </si>
  <si>
    <t xml:space="preserve">- Finalisation sections (advocacy; cross cutting; resilience in HDPN section): 15th March
- Indicators: 15th March
- Review by 2 GCs and SAG: 21st March
- Consolidation: 24th March
- Send to CLAs for signature: 27th March
</t>
  </si>
  <si>
    <t>Online GPM/Advocacy meeting</t>
  </si>
  <si>
    <t>- the gFSC will participate in the Humanitarian Networks and Partnerships Week in Geneva in April with a boot
- Launch of the Annual report
- Event on EQ Syria and Türkiye response udpate: 3 months after
- Launch of the gFSC strategy</t>
  </si>
  <si>
    <t>gFSC to make a proposition: date and event</t>
  </si>
  <si>
    <t>AOB</t>
  </si>
  <si>
    <t>Meeting with chairs of WG can be organised in the SAG meeting</t>
  </si>
  <si>
    <t>Damien to send invitation to chairs</t>
  </si>
  <si>
    <t>April 3 , 2023</t>
  </si>
  <si>
    <t>Marie-Helene Kyprianou (gFSC) ; Julie MAYANS (SI); Damien Joud (gFSC) ; Regine Kopplow (CWW), Angélique Grondin (gFSC); Peter Muhangi, (Plan International);  Majid, Abdul (gFSC); Alberto Bigi (FAO)
For the WG chairs: Corrie Sissons (CRS -CMWG); Aftab Alam (Plan International - CMWG); Angelina Virchenko (gFSC - AWG)</t>
  </si>
  <si>
    <t>WFP focal point  ; Matthias.Amling (WHH)</t>
  </si>
  <si>
    <t xml:space="preserve">1. gFSC to send final report of Cluster Coordinator retreat
2. FSC strategy
3. New SAG Work-plan: gFSC to share the new matrix for inputs
4. GPM/webinar </t>
  </si>
  <si>
    <t>1. done
2. ongoing - see point below
3. no inputs from gFSC - approved
4. ongoing - see point below</t>
  </si>
  <si>
    <t>WG update</t>
  </si>
  <si>
    <t xml:space="preserve">for further details, please refer to the PowerPoint presentation
Cash and Market WG: 3 workstreams: anticipatory action; guidance on cash and inflation; link between social protection and humanitarian cash programming. Good attendance with about 30 people with a mix of global and country staff including CC; meeting every 2 months - 6 per year
Agriculture WG: 3 key areas of work for 2023: creation of a catalogue of available resource; Mapping of AWGs in countries under FSC/FSS; Continue technical support for AWGs in countries. Meetings are organised monthly with about 15 to 30 people - not always the same people =&gt; suggestion to analyse the list of participants; TWG has a table of topics that members want to present; some experts like the World Vegetable center provide sometime interesting discussion
Q/A: 
- for the CMWG:  3 members (Aftab, Carla and Rami) of the CMWG sit in the CAG and provide regular feedback on the progress of the CAG. ACF is working on mapping the various MEB/food basket. 
- the workstreams have a small number of people and must be active; meetings are organise monthly with a member of the CMWG team
- the SAG members can review documents and share with their network
- AA may become another WG, depending on the approval of the strategy. A WG can be created as long as it is based on needs and demand by partners and should avoid the duplication of WG and aim for cross-polinisation; some CC have limited capacity to follow the WGs
</t>
  </si>
  <si>
    <t>Damien to check with ACF regarding the mapping of MEB/food basket</t>
  </si>
  <si>
    <t>no discussion due to lack of time</t>
  </si>
  <si>
    <t>How to increase NGO engagement in the gFSC</t>
  </si>
  <si>
    <t xml:space="preserve">The GNC has more WG, more taskforce. 
This needs a proper analysis for the next SAG meeting
</t>
  </si>
  <si>
    <t>the gFSC to provide an analysis on this topic</t>
  </si>
  <si>
    <t xml:space="preserve">- Finalisation sections (advocacy; cross cutting; resilience in HDPN section): done for advocacy and the resilience part was moved from the cross cutting to the HDPN; the cross cutting section needs to be finalised
- Indicators: HDPN indicators to add
Then design, review by 2 GCs and SAG and CLAs for signature
Q/A:
- needs to ensure that WG are mentioned in the strategy
</t>
  </si>
  <si>
    <t xml:space="preserve">- Finalisation sections cross cutting: Damien to draft a section for Julie to review + add inputs from Cristina
- Indicators HDPN to finalise
- design (Walter and Angélique)
- Review by 2 GCs and SAG
- Send to CLAs for signature
- WG in strategy: gFSC to check
</t>
  </si>
  <si>
    <t xml:space="preserve">Proposition from the gFSC: webinar of 1.15 minutes at the end of May to present the strategy and focus on localisation and EQ Syria and Türkiye
No agreement on the length of the meeting, format (GPM, webinar) and topics </t>
  </si>
  <si>
    <t>gFSC to make a few propositions regarding the format and topcis and share it by email</t>
  </si>
  <si>
    <t>the focal point for WFP will be selected soon</t>
  </si>
  <si>
    <t>Monday 8 May 2023</t>
  </si>
  <si>
    <t>Marie-Helene Kyprianou (gFSC) ; Damien Joud (gFSC) ; Regine Kopplow (CWW), Angélique Grondin (gFSC); Peter Muhangi, (Plan International);  Majid, Abdul (gFSC);  Matthias.Amling (WHH)</t>
  </si>
  <si>
    <t>WFP focal point ;Alberto Bigi (FAO); Julie MAYANS (SI)</t>
  </si>
  <si>
    <t xml:space="preserve">1. FSC strategy
2. Adhoc GPM meeting
3. Mapping MEB
4. NGO engagement within the FSC
</t>
  </si>
  <si>
    <t>1. ongoing
2. ongoing
3. done
4. analysis done</t>
  </si>
  <si>
    <t>SAG members update</t>
  </si>
  <si>
    <t>WHH: meeting WG Pakistan who appreciated the meeting; HPNW: very successful  for having gFSC presence, strong focus on AA; Food and Humanitarian Crises: Science and Policies for Prevention and Mitigation Workshop at Casina Pio IV, 9-10 May 2023, Organized be the Pontificial Academy of Science - WHH vice president will attend
gFSC: joint mission to Ukraine: humanitarian response scale down a little ; creation of durable solution WG; HNPW: both 2 GCs present and participation in various sessions (assessment, data coordination, nexus); 
CWW: new colleague on advocacy; preparation food summit on food summit - stock taking (24-26 July); focus of the Global Hunger Index on Food System; EQ: looking for funding opportunities for longer interventions; Sudan: work suspended b/c of security; Annual report launched: 2/3 budget for humanitarian and 1/3 on development
Plan International:  new leader on advocacy; Sudan: activities suspended</t>
  </si>
  <si>
    <t>gFSC strategy</t>
  </si>
  <si>
    <t>- Finalisation sections and indicators: done
- review by 2 GCs and SAG
- consolidation and desktop publishing
- TWG on Anticipatory Action: survey for CC and gFSC member; if decision to create TWG is made based on the result of the survey, a small group to develop the ToR will be created</t>
  </si>
  <si>
    <t>- review strategy: 15 May
- desktop publishing: 20 May
- Signature CLAs
- TWG on AA: survey to be created</t>
  </si>
  <si>
    <t>- presentation of the (brief) analysis; good baseline for the new strategy with the aim to improve the involvment of Local and National NGOs
- call between the NGO SAG and NGO co-facilitator: good idea, can be set up
- proposition to map all sub-national cluster with participation of LNGO</t>
  </si>
  <si>
    <t>- mapping of LNGO in sub national cluster lead: gFSC</t>
  </si>
  <si>
    <t>- presentation of 3 options =&gt; agreement on option 2
- date: first 2 weeks of July (before 15th July)
- gFSC to finalise agenda (El Nino can be added)
- invitation to be sent at least one month before</t>
  </si>
  <si>
    <t>gFSC to finalise agenda + send invitation</t>
  </si>
  <si>
    <t>- the focal point for WFP will be selected soon
- Committee on Food Security (CFS): develop policies, not operational; need to link with CFS</t>
  </si>
  <si>
    <t>- 2 GCs to liaise with CFS</t>
  </si>
  <si>
    <t>Monday 5 June 2023</t>
  </si>
  <si>
    <t>Marie-Helene Kyprianou (gFSC) ; Damien Joud (gFSC) ;  Majid, Abdul (gFSC); Julie MAYANS (SI);  Matthias.Amling (WHH)</t>
  </si>
  <si>
    <t>WFP focal point ;Alberto Bigi (FAO); ; Peter Muhangi, (Plan International); Regine Kopplow (CWW)</t>
  </si>
  <si>
    <t xml:space="preserve">1.  FSC strategy
2. mapping of LNGOs in sub national FSC
3. Adhoc GPM meeting
4. Mapping MEB: food basket and transfer value
5. meeting with CFS
6. WFP SAG member
</t>
  </si>
  <si>
    <t>1. ongoing
2. ongoing, done by OCHA mapping team
3. ongoing
4. ongoing, by gFSC CMWG
5. pending - to be organised by gFSC
6. pending</t>
  </si>
  <si>
    <t>SI:  VOICE (INGO platform) is developing a policy resolution for the EU to address food crisis, including anticipatory action and multi-sector approach. Julie asked if gFSC could publish the doc when finalised =&gt; gFSC needs first to check the doc before</t>
  </si>
  <si>
    <t>Julie to share document when available</t>
  </si>
  <si>
    <t xml:space="preserve">- consolidation done
- it has been shared by the 2 GCs to FAO and WFP Directors of Emergencies for review and signature
</t>
  </si>
  <si>
    <t>- review by FAO and WFP
- Signature CLAs</t>
  </si>
  <si>
    <t>1. date: between 10 to 14 July and time: 12-3pm or 1-4pm
2. Platform: Zoom with FAO account
3. Interpretation: French only if budget available
4. agenda is fine, no comment</t>
  </si>
  <si>
    <t>1. survey for the date and time: gFSC to organise
3. MH to check for WFP budget line, Damien to check with FAO for cost
4. Finalise speakers and work on ppt</t>
  </si>
  <si>
    <t>Technical Working Group on Anticipatory Action</t>
  </si>
  <si>
    <t>Damien presented the results of the survey for the creation of the TWG on AA =&gt; agreement to launch the TWG</t>
  </si>
  <si>
    <t>gFSC to set up a small group to work on the ToR</t>
  </si>
  <si>
    <t>- IM report to share
- next GPM (face to face): set up a date</t>
  </si>
  <si>
    <t>- gFSC to share report</t>
  </si>
  <si>
    <t>Monday 3 July 2023</t>
  </si>
  <si>
    <t>Marie-Helene Kyprianou (gFSC) ;  Matthias.Amling (WHH); Peter Muhangi, (Plan International); Regine Kopplow (CWW)</t>
  </si>
  <si>
    <t xml:space="preserve">1. ongoing
2. ongoing
3. ongoing
4. Shared
</t>
  </si>
  <si>
    <t>AA WG has been officially meeting, now the ToR and Chairing process is being discussed</t>
  </si>
  <si>
    <t>gFSC to set up a small group to work on the ToR + Chairs</t>
  </si>
  <si>
    <t>Next GPM (face to face): set up a date</t>
  </si>
  <si>
    <t>gFSC to follow up asap with GCCG retreat dates</t>
  </si>
  <si>
    <t>Monday September 4th  - No SAG meeting in August</t>
  </si>
  <si>
    <t>Marie-Helene Kyprianou (gFSC) Abdul Majid (gFSC); ; Leslie Elliott (WFP); Julie Mayans (SI);  Matthias.Amling (WHH); Peter Muhangi, (Plan International); Regine Kopplow (CWW)</t>
  </si>
  <si>
    <t>Introduction and Welcome</t>
  </si>
  <si>
    <t>New WFP representative for SAG has joined the group, warm welcome to Leslie Elliott.</t>
  </si>
  <si>
    <t>1.  FSC strategy
2. GPM meeting
3. Mapping MEB: food basket and transfer value
4. WGs update</t>
  </si>
  <si>
    <t xml:space="preserve">1. ongoing (to be signed by the CLAs Directors)
2. ongoing
3. ongoing
4. Shared
</t>
  </si>
  <si>
    <t xml:space="preserve">Consolidation done,  it has been shared by the 2 GCs to FAO and WFP Directors of Emergencies for review and signature: still pending. DoEs are meeting today and the gFSC strategy is on the agenda.
</t>
  </si>
  <si>
    <t xml:space="preserve">
- Signature CLAs
-gFSC to update SAG</t>
  </si>
  <si>
    <t>Update from gFSC SAG</t>
  </si>
  <si>
    <t>Julie (SI)  travelled to CAR, and met the FSC coordination team, including the NGO co-lead. this is a good practice when there is a mission from SAG member, to have bilateral meetings with FSCs and NGO co-lead.  gFSC SAG NGOs held a separate meeting and discussed their role in the SAG, how to make better use of their capacity, presence and leverage at gFSC level. One of the suggestion/action is to have closer contact with NGO co-lead in the field (gFSC to share the contacts) and when possible  to have the opportunity to engage directly with them in person (e.g. CC retreat). Another raccomendation was to ensure NGO members participation to gFSC and facilitation of VISA, etc.  Update from gFSC side: the FSC will participate to the event organized in Geneva "AID-EX" together with all the other clusters (except WASH and ITC). An inter-cluster panel is being organized.</t>
  </si>
  <si>
    <t>GLOBAL PARTNERS MEETING</t>
  </si>
  <si>
    <t>Save the date was sent, and the meeting will take place at FAO, HQ on 14-16 November 2023. Registration link was sent to monitor participation and ensure VISAs. S
SAG discussed about the structure of the GPM, and was proposed to dedicate the Day 1 to the WGs (all day, to allow each participant to take part of the different groups, instead of doing it in parallel ); DAY 2 will be the core of the meeting (thematic areas to be selected asap: some proposed themes are: Climate change/adaptation, Civil Unrest, Anticipatory Action, etc.) ; DAY3 will be probably half day like last year to allow participants to fly back to their DS. There was a proposition to have a face-to-face meeting on DAY 1, but most SAG participants appreciated last year meeting on DAY 3 which allowed for reflection, de-brief of the GPM as well as actions to be taken.</t>
  </si>
  <si>
    <t>SAG to meet next week on a special meeting dedicated to the GPM organization</t>
  </si>
  <si>
    <t>Election of new NGO for the SAG</t>
  </si>
  <si>
    <t>Both Plan International and Concern Worldwide are on their way out after serving the gFSC SAG for 2 years. New call for nomination + election to be runned at the next GPM (EoI to be launched by gFSC)</t>
  </si>
  <si>
    <t>gFSC to send out the EoI for SAG membership to NGO members</t>
  </si>
  <si>
    <t>Technical Working Group update</t>
  </si>
  <si>
    <t>AA WG: Final ToR ready by early September
co-chairs:    FAO,     WFP + 3rd co-chair: Expression of Interest launched in August, deadline 31st August
Election in September
Mapping food basket and transfer value:  Tools (Kobo survey and Excel document) ready: countries already done (where we tested the tools): Nigeria, Syria, Ukraine and Venezuela.  Ready to roll out the mapping in all the countries. Deadline: mid- October</t>
  </si>
  <si>
    <t>Peter Muhangi (Plan International) announced that this was his last meeting as SAG member, since he is leaving his current post. Good luck and thanks Peter!</t>
  </si>
  <si>
    <t>Special meeting on GPM, + First Monday of the month 11 00-12 00 (CEST)</t>
  </si>
  <si>
    <t>name</t>
  </si>
  <si>
    <t>date meeting</t>
  </si>
  <si>
    <t>New
members</t>
  </si>
  <si>
    <t>new members</t>
  </si>
  <si>
    <t>New member joining</t>
  </si>
  <si>
    <t>number of meeting / participation</t>
  </si>
  <si>
    <t>number of meeting / participation from 9 Nov 22</t>
  </si>
  <si>
    <t>29/08/2019 - 30 Aug 19</t>
  </si>
  <si>
    <t>Bruno Minjauw, gFSC</t>
  </si>
  <si>
    <t>Angela Hinrichs, FAO</t>
  </si>
  <si>
    <t>Elisa Persico, WFP</t>
  </si>
  <si>
    <t>Emilie Poisson, Impact/Katie Rickard</t>
  </si>
  <si>
    <t>Philippa Young / Emily Farr, OXFAM</t>
  </si>
  <si>
    <t>Fabien Tallec, CC-Haiti</t>
  </si>
  <si>
    <t>Thomas Olholm, NRC</t>
  </si>
  <si>
    <t>Paul Kinuthia, WVI</t>
  </si>
  <si>
    <t>Ilaria Dettori , WFP</t>
  </si>
  <si>
    <t>Naouar Labidi</t>
  </si>
  <si>
    <t>Alistair Short (1st meeting 7th March, out in June 2022)</t>
  </si>
  <si>
    <t>Joanne Grace</t>
  </si>
  <si>
    <t>out</t>
  </si>
  <si>
    <t>Peter Muhangi (Plan)</t>
  </si>
  <si>
    <t>Abdul Majid (gFSC)</t>
  </si>
  <si>
    <t>Regine Kopplow (CW)</t>
  </si>
  <si>
    <t>Leslie Elliott (WFP)</t>
  </si>
  <si>
    <t>Marie Helene Kyprianou (gFSC)</t>
  </si>
  <si>
    <t>Julie Mayans  (SI)</t>
  </si>
  <si>
    <t>Matthias.Amling (WHH)</t>
  </si>
  <si>
    <t>Davide Rossi (gFSC)</t>
  </si>
  <si>
    <t>Damien Joud (gFSC - Alternate)</t>
  </si>
  <si>
    <t>Cristina Majorano (gFSC)</t>
  </si>
  <si>
    <t xml:space="preserve">Marie-Helene Kyprianou (gFSC) ; Damien Joud (gFSC) ; Regine Kopplow (CWW), Angélique Grondin (gFSC); Peter Muhangi, (Plan International);  Majid, Abdul (gFSC); </t>
  </si>
  <si>
    <t>Abdul Majid (gFSC); Alberto Bigi (FAO); WFP focal point</t>
  </si>
  <si>
    <t xml:space="preserve">1.  FSC strategy
2. Adhoc GPM meeting
3. Mapping MEB: food basket and transfer value
4. IM Reatreat report
</t>
  </si>
  <si>
    <t>AD hoc partners' meeting</t>
  </si>
  <si>
    <t>Matthias (WHH) confirmed his availability to chair the meeting, and Peter confirmed his availability to introduce the advocacy pillar. Matthias to have a meeting with Davide and TPs to open the meeting. 
FAO Director of emergencies will be doing welcome remarks and WFP DoE might come as weel (TBC)
Final Agenda to be shared the soonest, reminder already sent by the FSC team</t>
  </si>
  <si>
    <t>Marie-Helene Kyprianou (gFSC) Abdul Majid (gFSC); ;Julie Mayans (SI);  Alberto Bigi (FAO)</t>
  </si>
  <si>
    <t>SAG to meet again on Monday October 23rd for a special meeting dedicated to the GPM organization</t>
  </si>
  <si>
    <t>Save the date was sent, and the meeting will take place at FAO, HQ on 14-16 November 2023. Registration link was sent to monitor participation and ensure VISAs. S
SAG discussed about the structure of the GPM, and was proposed to dedicate the Day 1 to the WGs (all day, to allow each participant to take part of the different groups, instead of doing it in parallel ); DAY 2 will be the core of the meeting (thematic areas to be selected asap: some proposed themes are: Climate change/adaptation, Civil Unrest, Anticipatory Action, etc.) ; DAY3 will be probably half day like last year to allow participants to fly back to their DS. There was a proposition to have a face-to-face meeting on DAY 1, but most SAG participants appreciated last year meeting on DAY 3 which allowed for reflection, de-brief of the GPM as well as actions to be taken.
Follow up: bilateral conversation on developing the various sessions within gFSC team and NGO/SAG volunteers</t>
  </si>
  <si>
    <t>Marie-Helene Kyprianou (gFSC) Abdul Majid (gFSC); ;Julie Mayans (SI), Matthias.Amling (WHH); Regine Kopplow (CWW)</t>
  </si>
  <si>
    <t>Leslie Elliott (WFP); Matthias.Amling (WHH); Peter Muhangi, (Plan International); Regine Kopplow (CWW)</t>
  </si>
  <si>
    <t xml:space="preserve">FACE-TO-FACE MEETING </t>
  </si>
  <si>
    <t>Meeting took place in the afternoon of 16th of November, just after the clusure of GPM with the main focus on GPM's key outcomes</t>
  </si>
  <si>
    <t>Leslie Elliott (WFP); Maxwell Sibhensana (FAO); Olivia Falkowitzv (Impact-initiatives)</t>
  </si>
  <si>
    <t>GPM organization &amp; general observations: GPM was very successful. High level of participations, main gFSC partners were present in person, quality of presentations was excellent, time dedicated to discussions well organised to give opportunity to discuss with no pressure on time, and active engagement by  partners in all sessions (no distraction, great focus). 
Time management by chairs was well organized, space/room, projections, lunch location, coffee time and side events were well organized with high degree of satisfation. 
Working groups discussions on day 1 have seen the participation of almost all participants and NGOs as well as CLAs engaged actively to WG =&gt; good practice to have WGs on day 1 and not in parallel, so that everyone can attend the three WGs
Agenda &amp; presentations: Agenda was well balanced with smooth flow, and having National partners presenting was of great value, and appreciated by all participants. Balance between technical/strategic/field reality and global policies was also ensured.</t>
  </si>
  <si>
    <t>Olivia Falkowitzv (Impact Initiatives)</t>
  </si>
  <si>
    <t>GLOBAL PARTNERS MEETING - debrief</t>
  </si>
  <si>
    <t>Comments/Suggestions for GPM</t>
  </si>
  <si>
    <t>- Break-out groups work and discussions can be considered for the next GPM (similar to the 2022 break out groups on Strategy)
- Pre-readings/materials can be sent before the meeting to “prepare” participants to the event
- NGOs and Donors’ participation: with the exception of few NGOs (Mercy Corps, WVI, Save the Children), most key partners were present and in person.Donors: BHA/USAID present, ECHO was online only (their participation was assessed beforehand). No other donor present in the room. In order to involve more actively donors (e.g. Sweden, Germany, French, etc.) a viable option would be to involve them in panels/presentations.
- Cluster coordinators’ presence: NGOs SAG members are keen to see CC during the GPM, but gFSC reiterated that the time of the year (HNO/HRP process) makes it difficult for them to come and gFSC prioritize CC presence during the yearly retreat, which is of paramount importance for the team. In addition GPM  focus should remain on partnership, UN/Donors/NGO/ICRC  and possibly to involve more Local partners. 
- Translation: unfortunately, costs are extremely high. Iin some global meetings we have seen very little use of online translation though was available (during 2021 GPM  Arabic, Spanish, French translations were provided, with very little use). However translation indeed give more access and ensure inclusiveness therefore some measures can be explored: zoom transcripts, translating the presentations, etc. Additional discussions are needed also to see what is possible to do to overcome this issue
- National NGOs presence: consortium/associations/networks can be invited and can be a good entry point for involving local partners</t>
  </si>
  <si>
    <t>Monday 4th of December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</si>
</sst>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x14ac:knownFonts="1">
    <font>
      <sz val="11"/>
      <color theme="1"/>
      <name val="Calibri"/>
      <family val="2"/>
      <scheme val="minor"/>
    </font>
    <font>
      <b/>
      <sz val="11"/>
      <color theme="1"/>
      <name val="Calibri"/>
      <family val="2"/>
      <scheme val="minor"/>
    </font>
    <font>
      <sz val="11"/>
      <color rgb="FF006100"/>
      <name val="Calibri"/>
      <family val="2"/>
      <scheme val="minor"/>
    </font>
    <font>
      <sz val="11"/>
      <color rgb="FFFF0000"/>
      <name val="Calibri"/>
      <family val="2"/>
      <scheme val="minor"/>
    </font>
    <font>
      <sz val="11"/>
      <name val="Calibri"/>
      <family val="2"/>
      <scheme val="minor"/>
    </font>
    <font>
      <b/>
      <sz val="18"/>
      <color theme="0"/>
      <name val="Calibri"/>
      <family val="2"/>
      <scheme val="minor"/>
    </font>
    <font>
      <b/>
      <sz val="20"/>
      <color theme="0"/>
      <name val="Calibri"/>
      <family val="2"/>
      <scheme val="minor"/>
    </font>
    <font>
      <sz val="18"/>
      <color theme="1"/>
      <name val="Calibri"/>
      <family val="2"/>
      <scheme val="minor"/>
    </font>
    <font>
      <b/>
      <sz val="18"/>
      <color theme="1"/>
      <name val="Calibri"/>
      <family val="2"/>
      <scheme val="minor"/>
    </font>
    <font>
      <b/>
      <sz val="22"/>
      <color theme="0"/>
      <name val="Calibri"/>
      <family val="2"/>
      <scheme val="minor"/>
    </font>
    <font>
      <b/>
      <sz val="20"/>
      <color theme="1"/>
      <name val="Calibri"/>
      <family val="2"/>
      <scheme val="minor"/>
    </font>
    <font>
      <b/>
      <i/>
      <sz val="11"/>
      <color theme="1"/>
      <name val="Calibri"/>
      <family val="2"/>
      <scheme val="minor"/>
    </font>
    <font>
      <b/>
      <sz val="22"/>
      <name val="Calibri"/>
      <family val="2"/>
      <scheme val="minor"/>
    </font>
    <font>
      <b/>
      <sz val="18"/>
      <name val="Calibri"/>
      <family val="2"/>
      <scheme val="minor"/>
    </font>
    <font>
      <b/>
      <sz val="22"/>
      <color theme="1"/>
      <name val="Calibri"/>
      <family val="2"/>
      <scheme val="minor"/>
    </font>
    <font>
      <sz val="22"/>
      <color theme="1"/>
      <name val="Calibri"/>
      <family val="2"/>
      <scheme val="minor"/>
    </font>
    <font>
      <sz val="18"/>
      <color rgb="FFFF0000"/>
      <name val="Calibri"/>
      <family val="2"/>
      <scheme val="minor"/>
    </font>
    <font>
      <sz val="16"/>
      <color theme="1"/>
      <name val="Calibri"/>
      <family val="2"/>
      <scheme val="minor"/>
    </font>
    <font>
      <sz val="9"/>
      <color indexed="81"/>
      <name val="Tahoma"/>
      <family val="2"/>
    </font>
    <font>
      <b/>
      <sz val="9"/>
      <color indexed="81"/>
      <name val="Tahoma"/>
      <family val="2"/>
    </font>
    <font>
      <b/>
      <sz val="18"/>
      <color rgb="FFFF0000"/>
      <name val="Calibri"/>
      <family val="2"/>
      <scheme val="minor"/>
    </font>
    <font>
      <sz val="20"/>
      <color theme="1"/>
      <name val="Calibri"/>
      <family val="2"/>
      <scheme val="minor"/>
    </font>
    <font>
      <b/>
      <i/>
      <sz val="22"/>
      <color theme="1"/>
      <name val="Calibri"/>
      <family val="2"/>
      <scheme val="minor"/>
    </font>
    <font>
      <b/>
      <sz val="22"/>
      <color rgb="FFFF0000"/>
      <name val="Calibri"/>
      <family val="2"/>
      <scheme val="minor"/>
    </font>
    <font>
      <b/>
      <sz val="10"/>
      <color theme="0"/>
      <name val="Calibri"/>
      <family val="2"/>
      <scheme val="minor"/>
    </font>
    <font>
      <b/>
      <sz val="22"/>
      <color rgb="FF000000"/>
      <name val="Calibri"/>
      <charset val="1"/>
    </font>
    <font>
      <sz val="22"/>
      <color rgb="FFFF0000"/>
      <name val="Calibri"/>
      <family val="2"/>
      <scheme val="minor"/>
    </font>
  </fonts>
  <fills count="10">
    <fill>
      <patternFill patternType="none"/>
    </fill>
    <fill>
      <patternFill patternType="gray125"/>
    </fill>
    <fill>
      <patternFill patternType="solid">
        <fgColor rgb="FFC6EFCE"/>
      </patternFill>
    </fill>
    <fill>
      <patternFill patternType="solid">
        <fgColor theme="0" tint="-4.9989318521683403E-2"/>
        <bgColor indexed="64"/>
      </patternFill>
    </fill>
    <fill>
      <patternFill patternType="solid">
        <fgColor rgb="FF0594AF"/>
        <bgColor indexed="64"/>
      </patternFill>
    </fill>
    <fill>
      <patternFill patternType="solid">
        <fgColor theme="8" tint="0.79998168889431442"/>
        <bgColor indexed="64"/>
      </patternFill>
    </fill>
    <fill>
      <patternFill patternType="solid">
        <fgColor rgb="FFFFFF00"/>
        <bgColor indexed="64"/>
      </patternFill>
    </fill>
    <fill>
      <patternFill patternType="solid">
        <fgColor theme="0" tint="-0.14999847407452621"/>
        <bgColor indexed="64"/>
      </patternFill>
    </fill>
    <fill>
      <patternFill patternType="solid">
        <fgColor theme="0" tint="-0.499984740745262"/>
        <bgColor indexed="64"/>
      </patternFill>
    </fill>
    <fill>
      <patternFill patternType="solid">
        <fgColor theme="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s>
  <cellStyleXfs count="2">
    <xf numFmtId="0" fontId="0" fillId="0" borderId="0"/>
    <xf numFmtId="0" fontId="2" fillId="2" borderId="0" applyNumberFormat="0" applyBorder="0" applyAlignment="0" applyProtection="0"/>
  </cellStyleXfs>
  <cellXfs count="95">
    <xf numFmtId="0" fontId="0" fillId="0" borderId="0" xfId="0"/>
    <xf numFmtId="0" fontId="1" fillId="0" borderId="0" xfId="0" applyFont="1" applyAlignment="1">
      <alignment horizontal="center"/>
    </xf>
    <xf numFmtId="0" fontId="1" fillId="6" borderId="0" xfId="0" applyFont="1" applyFill="1" applyAlignment="1">
      <alignment horizontal="center" wrapText="1"/>
    </xf>
    <xf numFmtId="15" fontId="0" fillId="0" borderId="1" xfId="0" applyNumberFormat="1" applyBorder="1"/>
    <xf numFmtId="15" fontId="0" fillId="0" borderId="1" xfId="0" applyNumberFormat="1" applyBorder="1" applyAlignment="1">
      <alignment horizontal="center"/>
    </xf>
    <xf numFmtId="15" fontId="0" fillId="6" borderId="1" xfId="0" applyNumberFormat="1" applyFill="1" applyBorder="1" applyAlignment="1">
      <alignment horizontal="center"/>
    </xf>
    <xf numFmtId="0" fontId="0" fillId="0" borderId="0" xfId="0" applyAlignment="1">
      <alignment horizontal="center"/>
    </xf>
    <xf numFmtId="0" fontId="0" fillId="0" borderId="1" xfId="0" applyBorder="1"/>
    <xf numFmtId="0" fontId="0" fillId="0" borderId="1" xfId="0" applyBorder="1" applyAlignment="1">
      <alignment horizontal="center" vertical="center"/>
    </xf>
    <xf numFmtId="0" fontId="0" fillId="0" borderId="1" xfId="0" applyBorder="1" applyAlignment="1">
      <alignment horizontal="center"/>
    </xf>
    <xf numFmtId="0" fontId="0" fillId="6" borderId="1" xfId="0" applyFill="1" applyBorder="1" applyAlignment="1">
      <alignment horizontal="center"/>
    </xf>
    <xf numFmtId="0" fontId="0" fillId="6" borderId="0" xfId="0" applyFill="1"/>
    <xf numFmtId="0" fontId="0" fillId="0" borderId="4" xfId="0" applyBorder="1" applyAlignment="1">
      <alignment horizontal="center"/>
    </xf>
    <xf numFmtId="0" fontId="1" fillId="0" borderId="1" xfId="0" applyFont="1" applyBorder="1" applyAlignment="1">
      <alignment horizontal="center" wrapText="1"/>
    </xf>
    <xf numFmtId="0" fontId="1" fillId="0" borderId="1" xfId="0" applyFont="1" applyBorder="1" applyAlignment="1">
      <alignment horizontal="center"/>
    </xf>
    <xf numFmtId="0" fontId="0" fillId="7" borderId="1" xfId="0" applyFill="1" applyBorder="1" applyAlignment="1">
      <alignment horizontal="center" vertical="center"/>
    </xf>
    <xf numFmtId="0" fontId="0" fillId="7" borderId="1" xfId="0" applyFill="1" applyBorder="1" applyAlignment="1">
      <alignment horizontal="center"/>
    </xf>
    <xf numFmtId="0" fontId="0" fillId="7" borderId="4" xfId="0" applyFill="1" applyBorder="1" applyAlignment="1">
      <alignment horizontal="center"/>
    </xf>
    <xf numFmtId="0" fontId="0" fillId="7" borderId="0" xfId="0" applyFill="1"/>
    <xf numFmtId="0" fontId="0" fillId="8" borderId="1" xfId="0" applyFill="1" applyBorder="1" applyAlignment="1">
      <alignment horizontal="center" vertical="center"/>
    </xf>
    <xf numFmtId="0" fontId="0" fillId="8" borderId="1" xfId="0" applyFill="1" applyBorder="1" applyAlignment="1">
      <alignment horizontal="center"/>
    </xf>
    <xf numFmtId="0" fontId="0" fillId="8" borderId="4" xfId="0" applyFill="1" applyBorder="1" applyAlignment="1">
      <alignment horizontal="center"/>
    </xf>
    <xf numFmtId="0" fontId="0" fillId="8" borderId="0" xfId="0" applyFill="1"/>
    <xf numFmtId="0" fontId="0" fillId="6" borderId="4" xfId="0" applyFill="1" applyBorder="1" applyAlignment="1">
      <alignment horizontal="center"/>
    </xf>
    <xf numFmtId="0" fontId="3" fillId="0" borderId="4" xfId="0" applyFont="1" applyBorder="1" applyAlignment="1">
      <alignment horizontal="center"/>
    </xf>
    <xf numFmtId="0" fontId="3" fillId="0" borderId="1" xfId="0" applyFont="1" applyBorder="1"/>
    <xf numFmtId="0" fontId="0" fillId="6" borderId="1" xfId="0" applyFill="1" applyBorder="1"/>
    <xf numFmtId="0" fontId="1" fillId="6" borderId="1" xfId="0" applyFont="1" applyFill="1" applyBorder="1" applyAlignment="1">
      <alignment horizontal="center" vertical="center"/>
    </xf>
    <xf numFmtId="0" fontId="5" fillId="4" borderId="1" xfId="1" applyFont="1" applyFill="1" applyBorder="1" applyAlignment="1">
      <alignment horizontal="center"/>
    </xf>
    <xf numFmtId="0" fontId="6" fillId="4" borderId="1" xfId="1" applyFont="1" applyFill="1" applyBorder="1" applyAlignment="1">
      <alignment horizontal="center"/>
    </xf>
    <xf numFmtId="0" fontId="7" fillId="0" borderId="1" xfId="0" applyFont="1" applyBorder="1" applyAlignment="1">
      <alignment vertical="center" wrapText="1"/>
    </xf>
    <xf numFmtId="0" fontId="9" fillId="4" borderId="1" xfId="1" applyFont="1" applyFill="1" applyBorder="1" applyAlignment="1">
      <alignment horizontal="center" vertical="center"/>
    </xf>
    <xf numFmtId="0" fontId="9" fillId="4" borderId="1" xfId="1" applyFont="1" applyFill="1" applyBorder="1" applyAlignment="1">
      <alignment horizontal="center"/>
    </xf>
    <xf numFmtId="0" fontId="11" fillId="5" borderId="1" xfId="0" applyFont="1" applyFill="1" applyBorder="1" applyAlignment="1">
      <alignment horizontal="left" wrapText="1"/>
    </xf>
    <xf numFmtId="0" fontId="7" fillId="0" borderId="0" xfId="0" applyFont="1"/>
    <xf numFmtId="0" fontId="12" fillId="5" borderId="1" xfId="0" applyFont="1" applyFill="1" applyBorder="1" applyAlignment="1">
      <alignment horizontal="left" vertical="center" wrapText="1"/>
    </xf>
    <xf numFmtId="0" fontId="13" fillId="0" borderId="1" xfId="0" applyFont="1" applyBorder="1" applyAlignment="1">
      <alignment vertical="center" wrapText="1"/>
    </xf>
    <xf numFmtId="0" fontId="8" fillId="0" borderId="1" xfId="0" applyFont="1" applyBorder="1" applyAlignment="1">
      <alignment vertical="center" wrapText="1"/>
    </xf>
    <xf numFmtId="0" fontId="14" fillId="5" borderId="1" xfId="0" applyFont="1" applyFill="1" applyBorder="1" applyAlignment="1">
      <alignment horizontal="left" vertical="center" wrapText="1"/>
    </xf>
    <xf numFmtId="0" fontId="15" fillId="0" borderId="0" xfId="0" applyFont="1"/>
    <xf numFmtId="49" fontId="7" fillId="0" borderId="6" xfId="0" applyNumberFormat="1" applyFont="1" applyBorder="1" applyAlignment="1">
      <alignment vertical="top" wrapText="1"/>
    </xf>
    <xf numFmtId="0" fontId="7" fillId="0" borderId="1" xfId="0" applyFont="1" applyBorder="1"/>
    <xf numFmtId="0" fontId="16" fillId="0" borderId="1" xfId="0" applyFont="1" applyBorder="1" applyAlignment="1">
      <alignment vertical="center" wrapText="1"/>
    </xf>
    <xf numFmtId="49" fontId="7" fillId="0" borderId="7" xfId="0" applyNumberFormat="1" applyFont="1" applyBorder="1" applyAlignment="1">
      <alignment horizontal="left" vertical="top" wrapText="1"/>
    </xf>
    <xf numFmtId="49" fontId="7" fillId="0" borderId="2" xfId="0" applyNumberFormat="1" applyFont="1" applyBorder="1" applyAlignment="1">
      <alignment vertical="top" wrapText="1"/>
    </xf>
    <xf numFmtId="0" fontId="7" fillId="0" borderId="1" xfId="0" applyFont="1" applyBorder="1" applyAlignment="1">
      <alignment vertical="top" wrapText="1"/>
    </xf>
    <xf numFmtId="0" fontId="17" fillId="0" borderId="0" xfId="0" applyFont="1"/>
    <xf numFmtId="49" fontId="7" fillId="0" borderId="2" xfId="0" applyNumberFormat="1" applyFont="1" applyBorder="1" applyAlignment="1">
      <alignment horizontal="left" vertical="top" wrapText="1"/>
    </xf>
    <xf numFmtId="49" fontId="7" fillId="3" borderId="7" xfId="0" applyNumberFormat="1" applyFont="1" applyFill="1" applyBorder="1" applyAlignment="1">
      <alignment horizontal="left" vertical="top" wrapText="1"/>
    </xf>
    <xf numFmtId="0" fontId="4" fillId="0" borderId="1" xfId="0" applyFont="1" applyBorder="1"/>
    <xf numFmtId="0" fontId="4" fillId="6" borderId="1" xfId="0" applyFont="1" applyFill="1" applyBorder="1"/>
    <xf numFmtId="0" fontId="4" fillId="0" borderId="1" xfId="0" applyFont="1" applyBorder="1" applyAlignment="1">
      <alignment horizontal="center"/>
    </xf>
    <xf numFmtId="0" fontId="4" fillId="0" borderId="1" xfId="0" applyFont="1" applyBorder="1" applyAlignment="1">
      <alignment horizontal="center" vertical="center"/>
    </xf>
    <xf numFmtId="0" fontId="4" fillId="0" borderId="0" xfId="0" applyFont="1"/>
    <xf numFmtId="49" fontId="7" fillId="0" borderId="7" xfId="0" applyNumberFormat="1" applyFont="1" applyBorder="1" applyAlignment="1">
      <alignment horizontal="left" vertical="center" wrapText="1"/>
    </xf>
    <xf numFmtId="0" fontId="4" fillId="6" borderId="10" xfId="0" applyFont="1" applyFill="1" applyBorder="1"/>
    <xf numFmtId="0" fontId="7" fillId="0" borderId="1" xfId="0" applyFont="1" applyBorder="1" applyAlignment="1">
      <alignment horizontal="center" vertical="center" wrapText="1"/>
    </xf>
    <xf numFmtId="49" fontId="20" fillId="0" borderId="6" xfId="0" applyNumberFormat="1" applyFont="1" applyBorder="1" applyAlignment="1">
      <alignment vertical="top" wrapText="1"/>
    </xf>
    <xf numFmtId="49" fontId="21" fillId="0" borderId="7" xfId="0" applyNumberFormat="1" applyFont="1" applyBorder="1" applyAlignment="1">
      <alignment horizontal="left" vertical="top" wrapText="1"/>
    </xf>
    <xf numFmtId="0" fontId="7" fillId="0" borderId="7" xfId="0" applyFont="1" applyBorder="1" applyAlignment="1">
      <alignment vertical="center" wrapText="1"/>
    </xf>
    <xf numFmtId="0" fontId="22" fillId="5" borderId="1" xfId="0" applyFont="1" applyFill="1" applyBorder="1" applyAlignment="1">
      <alignment horizontal="left" wrapText="1"/>
    </xf>
    <xf numFmtId="49" fontId="15" fillId="0" borderId="7" xfId="0" applyNumberFormat="1" applyFont="1" applyBorder="1" applyAlignment="1">
      <alignment horizontal="left" vertical="top" wrapText="1"/>
    </xf>
    <xf numFmtId="0" fontId="15" fillId="0" borderId="1" xfId="0" applyFont="1" applyBorder="1" applyAlignment="1">
      <alignment vertical="center" wrapText="1"/>
    </xf>
    <xf numFmtId="49" fontId="23" fillId="0" borderId="6" xfId="0" applyNumberFormat="1" applyFont="1" applyBorder="1" applyAlignment="1">
      <alignment vertical="top" wrapText="1"/>
    </xf>
    <xf numFmtId="0" fontId="15" fillId="0" borderId="1" xfId="0" applyFont="1" applyBorder="1"/>
    <xf numFmtId="15" fontId="0" fillId="0" borderId="0" xfId="0" applyNumberFormat="1" applyAlignment="1">
      <alignment horizontal="center"/>
    </xf>
    <xf numFmtId="0" fontId="0" fillId="0" borderId="0" xfId="0" applyAlignment="1">
      <alignment horizontal="left"/>
    </xf>
    <xf numFmtId="0" fontId="0" fillId="0" borderId="10" xfId="0" applyBorder="1" applyAlignment="1">
      <alignment horizontal="center"/>
    </xf>
    <xf numFmtId="0" fontId="0" fillId="0" borderId="11" xfId="0" applyBorder="1" applyAlignment="1">
      <alignment horizontal="center"/>
    </xf>
    <xf numFmtId="0" fontId="24" fillId="4" borderId="1" xfId="1" applyFont="1" applyFill="1" applyBorder="1" applyAlignment="1">
      <alignment horizontal="center" vertical="center"/>
    </xf>
    <xf numFmtId="0" fontId="24" fillId="4" borderId="1" xfId="1" applyFont="1" applyFill="1" applyBorder="1" applyAlignment="1">
      <alignment horizontal="center"/>
    </xf>
    <xf numFmtId="49" fontId="15" fillId="0" borderId="2" xfId="0" applyNumberFormat="1" applyFont="1" applyBorder="1" applyAlignment="1">
      <alignment horizontal="left" vertical="top" wrapText="1"/>
    </xf>
    <xf numFmtId="0" fontId="9" fillId="4" borderId="7" xfId="1" applyFont="1" applyFill="1" applyBorder="1" applyAlignment="1">
      <alignment horizontal="center"/>
    </xf>
    <xf numFmtId="49" fontId="26" fillId="0" borderId="7" xfId="0" applyNumberFormat="1" applyFont="1" applyBorder="1" applyAlignment="1">
      <alignment horizontal="left" vertical="top" wrapText="1"/>
    </xf>
    <xf numFmtId="0" fontId="3" fillId="9" borderId="1" xfId="0" applyFont="1" applyFill="1" applyBorder="1"/>
    <xf numFmtId="0" fontId="10" fillId="5" borderId="1" xfId="0" applyFont="1" applyFill="1" applyBorder="1" applyAlignment="1">
      <alignment horizontal="left" wrapText="1"/>
    </xf>
    <xf numFmtId="0" fontId="8" fillId="5" borderId="1" xfId="0" applyFont="1" applyFill="1" applyBorder="1" applyAlignment="1">
      <alignment horizontal="left" wrapText="1"/>
    </xf>
    <xf numFmtId="0" fontId="1" fillId="0" borderId="5" xfId="0" applyFont="1" applyBorder="1" applyAlignment="1">
      <alignment horizontal="center" vertical="center"/>
    </xf>
    <xf numFmtId="49" fontId="7" fillId="0" borderId="7" xfId="0" applyNumberFormat="1" applyFont="1" applyBorder="1" applyAlignment="1">
      <alignment horizontal="left" vertical="top" wrapText="1"/>
    </xf>
    <xf numFmtId="49" fontId="7" fillId="0" borderId="8" xfId="0" applyNumberFormat="1" applyFont="1" applyBorder="1" applyAlignment="1">
      <alignment horizontal="left" vertical="top" wrapText="1"/>
    </xf>
    <xf numFmtId="0" fontId="10" fillId="5" borderId="4" xfId="0" applyFont="1" applyFill="1" applyBorder="1" applyAlignment="1">
      <alignment horizontal="left" wrapText="1"/>
    </xf>
    <xf numFmtId="0" fontId="10" fillId="5" borderId="9" xfId="0" applyFont="1" applyFill="1" applyBorder="1" applyAlignment="1">
      <alignment horizontal="left" wrapText="1"/>
    </xf>
    <xf numFmtId="0" fontId="10" fillId="5" borderId="6" xfId="0" applyFont="1" applyFill="1" applyBorder="1" applyAlignment="1">
      <alignment horizontal="left" wrapText="1"/>
    </xf>
    <xf numFmtId="0" fontId="14" fillId="5" borderId="4" xfId="0" applyFont="1" applyFill="1" applyBorder="1" applyAlignment="1">
      <alignment horizontal="left" wrapText="1"/>
    </xf>
    <xf numFmtId="0" fontId="14" fillId="5" borderId="9" xfId="0" applyFont="1" applyFill="1" applyBorder="1" applyAlignment="1">
      <alignment horizontal="left" wrapText="1"/>
    </xf>
    <xf numFmtId="0" fontId="14" fillId="5" borderId="6" xfId="0" applyFont="1" applyFill="1" applyBorder="1" applyAlignment="1">
      <alignment horizontal="left" wrapText="1"/>
    </xf>
    <xf numFmtId="0" fontId="14" fillId="5" borderId="1" xfId="0" applyFont="1" applyFill="1" applyBorder="1" applyAlignment="1">
      <alignment horizontal="left" wrapText="1"/>
    </xf>
    <xf numFmtId="0" fontId="14" fillId="0" borderId="5" xfId="0" applyFont="1" applyBorder="1" applyAlignment="1">
      <alignment horizontal="center" vertical="center"/>
    </xf>
    <xf numFmtId="0" fontId="25" fillId="5" borderId="1" xfId="0" applyFont="1" applyFill="1" applyBorder="1" applyAlignment="1">
      <alignment horizontal="left" wrapText="1"/>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5" borderId="4" xfId="0" applyFont="1" applyFill="1" applyBorder="1" applyAlignment="1">
      <alignment horizontal="left" wrapText="1"/>
    </xf>
    <xf numFmtId="0" fontId="1" fillId="5" borderId="9" xfId="0" applyFont="1" applyFill="1" applyBorder="1" applyAlignment="1">
      <alignment horizontal="left" wrapText="1"/>
    </xf>
    <xf numFmtId="0" fontId="1" fillId="5" borderId="6" xfId="0" applyFont="1" applyFill="1" applyBorder="1" applyAlignment="1">
      <alignment horizontal="left" wrapText="1"/>
    </xf>
    <xf numFmtId="0" fontId="1" fillId="5" borderId="1" xfId="0" applyFont="1" applyFill="1" applyBorder="1" applyAlignment="1">
      <alignment horizontal="left" wrapText="1"/>
    </xf>
  </cellXfs>
  <cellStyles count="2">
    <cellStyle name="Good" xfId="1" builtinId="26"/>
    <cellStyle name="Normal" xfId="0" builtinId="0"/>
  </cellStyles>
  <dxfs count="0"/>
  <tableStyles count="0" defaultTableStyle="TableStyleMedium2" defaultPivotStyle="PivotStyleLight16"/>
  <colors>
    <mruColors>
      <color rgb="FF0594AF"/>
      <color rgb="FFEFFFEA"/>
      <color rgb="FFD90002"/>
      <color rgb="FFEDFCE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 Id="rId30"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3</xdr:col>
      <xdr:colOff>222250</xdr:colOff>
      <xdr:row>7</xdr:row>
      <xdr:rowOff>0</xdr:rowOff>
    </xdr:from>
    <xdr:to>
      <xdr:col>3</xdr:col>
      <xdr:colOff>501650</xdr:colOff>
      <xdr:row>7</xdr:row>
      <xdr:rowOff>0</xdr:rowOff>
    </xdr:to>
    <xdr:sp macro="" textlink="">
      <xdr:nvSpPr>
        <xdr:cNvPr id="2" name="Oval 1">
          <a:extLst>
            <a:ext uri="{FF2B5EF4-FFF2-40B4-BE49-F238E27FC236}">
              <a16:creationId xmlns:a16="http://schemas.microsoft.com/office/drawing/2014/main" id="{00000000-0008-0000-0000-000002000000}"/>
            </a:ext>
          </a:extLst>
        </xdr:cNvPr>
        <xdr:cNvSpPr/>
      </xdr:nvSpPr>
      <xdr:spPr>
        <a:xfrm>
          <a:off x="19744690" y="6957060"/>
          <a:ext cx="279400" cy="0"/>
        </a:xfrm>
        <a:prstGeom prst="ellipse">
          <a:avLst/>
        </a:prstGeom>
        <a:solidFill>
          <a:srgbClr val="D9000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3</xdr:col>
      <xdr:colOff>222250</xdr:colOff>
      <xdr:row>8</xdr:row>
      <xdr:rowOff>0</xdr:rowOff>
    </xdr:from>
    <xdr:to>
      <xdr:col>3</xdr:col>
      <xdr:colOff>501650</xdr:colOff>
      <xdr:row>8</xdr:row>
      <xdr:rowOff>0</xdr:rowOff>
    </xdr:to>
    <xdr:sp macro="" textlink="">
      <xdr:nvSpPr>
        <xdr:cNvPr id="2" name="Oval 1">
          <a:extLst>
            <a:ext uri="{FF2B5EF4-FFF2-40B4-BE49-F238E27FC236}">
              <a16:creationId xmlns:a16="http://schemas.microsoft.com/office/drawing/2014/main" id="{00000000-0008-0000-0900-000002000000}"/>
            </a:ext>
          </a:extLst>
        </xdr:cNvPr>
        <xdr:cNvSpPr/>
      </xdr:nvSpPr>
      <xdr:spPr>
        <a:xfrm>
          <a:off x="28240990" y="9867900"/>
          <a:ext cx="279400" cy="0"/>
        </a:xfrm>
        <a:prstGeom prst="ellipse">
          <a:avLst/>
        </a:prstGeom>
        <a:solidFill>
          <a:srgbClr val="D9000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3</xdr:col>
      <xdr:colOff>222250</xdr:colOff>
      <xdr:row>7</xdr:row>
      <xdr:rowOff>0</xdr:rowOff>
    </xdr:from>
    <xdr:to>
      <xdr:col>3</xdr:col>
      <xdr:colOff>501650</xdr:colOff>
      <xdr:row>7</xdr:row>
      <xdr:rowOff>0</xdr:rowOff>
    </xdr:to>
    <xdr:sp macro="" textlink="">
      <xdr:nvSpPr>
        <xdr:cNvPr id="2" name="Oval 1">
          <a:extLst>
            <a:ext uri="{FF2B5EF4-FFF2-40B4-BE49-F238E27FC236}">
              <a16:creationId xmlns:a16="http://schemas.microsoft.com/office/drawing/2014/main" id="{00000000-0008-0000-0A00-000002000000}"/>
            </a:ext>
          </a:extLst>
        </xdr:cNvPr>
        <xdr:cNvSpPr/>
      </xdr:nvSpPr>
      <xdr:spPr>
        <a:xfrm>
          <a:off x="28240990" y="9608820"/>
          <a:ext cx="279400" cy="0"/>
        </a:xfrm>
        <a:prstGeom prst="ellipse">
          <a:avLst/>
        </a:prstGeom>
        <a:solidFill>
          <a:srgbClr val="D9000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3</xdr:col>
      <xdr:colOff>222250</xdr:colOff>
      <xdr:row>8</xdr:row>
      <xdr:rowOff>0</xdr:rowOff>
    </xdr:from>
    <xdr:to>
      <xdr:col>3</xdr:col>
      <xdr:colOff>501650</xdr:colOff>
      <xdr:row>8</xdr:row>
      <xdr:rowOff>0</xdr:rowOff>
    </xdr:to>
    <xdr:sp macro="" textlink="">
      <xdr:nvSpPr>
        <xdr:cNvPr id="2" name="Oval 1">
          <a:extLst>
            <a:ext uri="{FF2B5EF4-FFF2-40B4-BE49-F238E27FC236}">
              <a16:creationId xmlns:a16="http://schemas.microsoft.com/office/drawing/2014/main" id="{00000000-0008-0000-0B00-000002000000}"/>
            </a:ext>
          </a:extLst>
        </xdr:cNvPr>
        <xdr:cNvSpPr/>
      </xdr:nvSpPr>
      <xdr:spPr>
        <a:xfrm>
          <a:off x="20270470" y="13670280"/>
          <a:ext cx="279400" cy="0"/>
        </a:xfrm>
        <a:prstGeom prst="ellipse">
          <a:avLst/>
        </a:prstGeom>
        <a:solidFill>
          <a:srgbClr val="D9000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3</xdr:col>
      <xdr:colOff>222250</xdr:colOff>
      <xdr:row>8</xdr:row>
      <xdr:rowOff>0</xdr:rowOff>
    </xdr:from>
    <xdr:to>
      <xdr:col>3</xdr:col>
      <xdr:colOff>501650</xdr:colOff>
      <xdr:row>8</xdr:row>
      <xdr:rowOff>0</xdr:rowOff>
    </xdr:to>
    <xdr:sp macro="" textlink="">
      <xdr:nvSpPr>
        <xdr:cNvPr id="2" name="Oval 1">
          <a:extLst>
            <a:ext uri="{FF2B5EF4-FFF2-40B4-BE49-F238E27FC236}">
              <a16:creationId xmlns:a16="http://schemas.microsoft.com/office/drawing/2014/main" id="{00000000-0008-0000-0C00-000002000000}"/>
            </a:ext>
          </a:extLst>
        </xdr:cNvPr>
        <xdr:cNvSpPr/>
      </xdr:nvSpPr>
      <xdr:spPr>
        <a:xfrm>
          <a:off x="20270470" y="8336280"/>
          <a:ext cx="279400" cy="0"/>
        </a:xfrm>
        <a:prstGeom prst="ellipse">
          <a:avLst/>
        </a:prstGeom>
        <a:solidFill>
          <a:srgbClr val="D9000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3</xdr:col>
      <xdr:colOff>222250</xdr:colOff>
      <xdr:row>8</xdr:row>
      <xdr:rowOff>0</xdr:rowOff>
    </xdr:from>
    <xdr:to>
      <xdr:col>3</xdr:col>
      <xdr:colOff>501650</xdr:colOff>
      <xdr:row>8</xdr:row>
      <xdr:rowOff>0</xdr:rowOff>
    </xdr:to>
    <xdr:sp macro="" textlink="">
      <xdr:nvSpPr>
        <xdr:cNvPr id="2" name="Oval 1">
          <a:extLst>
            <a:ext uri="{FF2B5EF4-FFF2-40B4-BE49-F238E27FC236}">
              <a16:creationId xmlns:a16="http://schemas.microsoft.com/office/drawing/2014/main" id="{00000000-0008-0000-0D00-000002000000}"/>
            </a:ext>
          </a:extLst>
        </xdr:cNvPr>
        <xdr:cNvSpPr/>
      </xdr:nvSpPr>
      <xdr:spPr>
        <a:xfrm>
          <a:off x="20620990" y="11201400"/>
          <a:ext cx="279400" cy="0"/>
        </a:xfrm>
        <a:prstGeom prst="ellipse">
          <a:avLst/>
        </a:prstGeom>
        <a:solidFill>
          <a:srgbClr val="D9000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222250</xdr:colOff>
      <xdr:row>10</xdr:row>
      <xdr:rowOff>0</xdr:rowOff>
    </xdr:from>
    <xdr:to>
      <xdr:col>3</xdr:col>
      <xdr:colOff>501650</xdr:colOff>
      <xdr:row>10</xdr:row>
      <xdr:rowOff>0</xdr:rowOff>
    </xdr:to>
    <xdr:sp macro="" textlink="">
      <xdr:nvSpPr>
        <xdr:cNvPr id="2" name="Oval 1">
          <a:extLst>
            <a:ext uri="{FF2B5EF4-FFF2-40B4-BE49-F238E27FC236}">
              <a16:creationId xmlns:a16="http://schemas.microsoft.com/office/drawing/2014/main" id="{00000000-0008-0000-0E00-000002000000}"/>
            </a:ext>
          </a:extLst>
        </xdr:cNvPr>
        <xdr:cNvSpPr/>
      </xdr:nvSpPr>
      <xdr:spPr>
        <a:xfrm>
          <a:off x="19691350" y="15360650"/>
          <a:ext cx="279400" cy="0"/>
        </a:xfrm>
        <a:prstGeom prst="ellipse">
          <a:avLst/>
        </a:prstGeom>
        <a:solidFill>
          <a:srgbClr val="D9000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3</xdr:col>
      <xdr:colOff>222250</xdr:colOff>
      <xdr:row>12</xdr:row>
      <xdr:rowOff>0</xdr:rowOff>
    </xdr:from>
    <xdr:to>
      <xdr:col>3</xdr:col>
      <xdr:colOff>501650</xdr:colOff>
      <xdr:row>12</xdr:row>
      <xdr:rowOff>0</xdr:rowOff>
    </xdr:to>
    <xdr:sp macro="" textlink="">
      <xdr:nvSpPr>
        <xdr:cNvPr id="2" name="Oval 1">
          <a:extLst>
            <a:ext uri="{FF2B5EF4-FFF2-40B4-BE49-F238E27FC236}">
              <a16:creationId xmlns:a16="http://schemas.microsoft.com/office/drawing/2014/main" id="{00000000-0008-0000-0F00-000002000000}"/>
            </a:ext>
          </a:extLst>
        </xdr:cNvPr>
        <xdr:cNvSpPr/>
      </xdr:nvSpPr>
      <xdr:spPr>
        <a:xfrm>
          <a:off x="23348950" y="15290800"/>
          <a:ext cx="279400" cy="0"/>
        </a:xfrm>
        <a:prstGeom prst="ellipse">
          <a:avLst/>
        </a:prstGeom>
        <a:solidFill>
          <a:srgbClr val="D9000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3</xdr:col>
      <xdr:colOff>222250</xdr:colOff>
      <xdr:row>10</xdr:row>
      <xdr:rowOff>0</xdr:rowOff>
    </xdr:from>
    <xdr:to>
      <xdr:col>3</xdr:col>
      <xdr:colOff>501650</xdr:colOff>
      <xdr:row>10</xdr:row>
      <xdr:rowOff>0</xdr:rowOff>
    </xdr:to>
    <xdr:sp macro="" textlink="">
      <xdr:nvSpPr>
        <xdr:cNvPr id="2" name="Oval 1">
          <a:extLst>
            <a:ext uri="{FF2B5EF4-FFF2-40B4-BE49-F238E27FC236}">
              <a16:creationId xmlns:a16="http://schemas.microsoft.com/office/drawing/2014/main" id="{00000000-0008-0000-1000-000002000000}"/>
            </a:ext>
          </a:extLst>
        </xdr:cNvPr>
        <xdr:cNvSpPr/>
      </xdr:nvSpPr>
      <xdr:spPr>
        <a:xfrm>
          <a:off x="26917650" y="14928850"/>
          <a:ext cx="279400" cy="0"/>
        </a:xfrm>
        <a:prstGeom prst="ellipse">
          <a:avLst/>
        </a:prstGeom>
        <a:solidFill>
          <a:srgbClr val="D9000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3</xdr:col>
      <xdr:colOff>222250</xdr:colOff>
      <xdr:row>10</xdr:row>
      <xdr:rowOff>0</xdr:rowOff>
    </xdr:from>
    <xdr:to>
      <xdr:col>3</xdr:col>
      <xdr:colOff>501650</xdr:colOff>
      <xdr:row>10</xdr:row>
      <xdr:rowOff>0</xdr:rowOff>
    </xdr:to>
    <xdr:sp macro="" textlink="">
      <xdr:nvSpPr>
        <xdr:cNvPr id="2" name="Oval 1">
          <a:extLst>
            <a:ext uri="{FF2B5EF4-FFF2-40B4-BE49-F238E27FC236}">
              <a16:creationId xmlns:a16="http://schemas.microsoft.com/office/drawing/2014/main" id="{00000000-0008-0000-1100-000002000000}"/>
            </a:ext>
          </a:extLst>
        </xdr:cNvPr>
        <xdr:cNvSpPr/>
      </xdr:nvSpPr>
      <xdr:spPr>
        <a:xfrm>
          <a:off x="26917650" y="12261850"/>
          <a:ext cx="279400" cy="0"/>
        </a:xfrm>
        <a:prstGeom prst="ellipse">
          <a:avLst/>
        </a:prstGeom>
        <a:solidFill>
          <a:srgbClr val="D9000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3</xdr:col>
      <xdr:colOff>222250</xdr:colOff>
      <xdr:row>8</xdr:row>
      <xdr:rowOff>0</xdr:rowOff>
    </xdr:from>
    <xdr:to>
      <xdr:col>3</xdr:col>
      <xdr:colOff>501650</xdr:colOff>
      <xdr:row>8</xdr:row>
      <xdr:rowOff>0</xdr:rowOff>
    </xdr:to>
    <xdr:sp macro="" textlink="">
      <xdr:nvSpPr>
        <xdr:cNvPr id="2" name="Oval 1">
          <a:extLst>
            <a:ext uri="{FF2B5EF4-FFF2-40B4-BE49-F238E27FC236}">
              <a16:creationId xmlns:a16="http://schemas.microsoft.com/office/drawing/2014/main" id="{A63CDC73-BF3C-423E-8BA7-0A2C5A44BD0E}"/>
            </a:ext>
          </a:extLst>
        </xdr:cNvPr>
        <xdr:cNvSpPr/>
      </xdr:nvSpPr>
      <xdr:spPr>
        <a:xfrm>
          <a:off x="26846530" y="7985760"/>
          <a:ext cx="279400" cy="0"/>
        </a:xfrm>
        <a:prstGeom prst="ellipse">
          <a:avLst/>
        </a:prstGeom>
        <a:solidFill>
          <a:srgbClr val="D9000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222250</xdr:colOff>
      <xdr:row>7</xdr:row>
      <xdr:rowOff>0</xdr:rowOff>
    </xdr:from>
    <xdr:to>
      <xdr:col>3</xdr:col>
      <xdr:colOff>501650</xdr:colOff>
      <xdr:row>7</xdr:row>
      <xdr:rowOff>0</xdr:rowOff>
    </xdr:to>
    <xdr:sp macro="" textlink="">
      <xdr:nvSpPr>
        <xdr:cNvPr id="2" name="Oval 1">
          <a:extLst>
            <a:ext uri="{FF2B5EF4-FFF2-40B4-BE49-F238E27FC236}">
              <a16:creationId xmlns:a16="http://schemas.microsoft.com/office/drawing/2014/main" id="{00000000-0008-0000-0100-000002000000}"/>
            </a:ext>
          </a:extLst>
        </xdr:cNvPr>
        <xdr:cNvSpPr/>
      </xdr:nvSpPr>
      <xdr:spPr>
        <a:xfrm>
          <a:off x="20104100" y="7747000"/>
          <a:ext cx="279400" cy="0"/>
        </a:xfrm>
        <a:prstGeom prst="ellipse">
          <a:avLst/>
        </a:prstGeom>
        <a:solidFill>
          <a:srgbClr val="D9000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3</xdr:col>
      <xdr:colOff>222250</xdr:colOff>
      <xdr:row>11</xdr:row>
      <xdr:rowOff>0</xdr:rowOff>
    </xdr:from>
    <xdr:to>
      <xdr:col>3</xdr:col>
      <xdr:colOff>501650</xdr:colOff>
      <xdr:row>11</xdr:row>
      <xdr:rowOff>0</xdr:rowOff>
    </xdr:to>
    <xdr:sp macro="" textlink="">
      <xdr:nvSpPr>
        <xdr:cNvPr id="2" name="Oval 1">
          <a:extLst>
            <a:ext uri="{FF2B5EF4-FFF2-40B4-BE49-F238E27FC236}">
              <a16:creationId xmlns:a16="http://schemas.microsoft.com/office/drawing/2014/main" id="{82C990E9-2898-4615-A0FC-51DF05739343}"/>
            </a:ext>
          </a:extLst>
        </xdr:cNvPr>
        <xdr:cNvSpPr/>
      </xdr:nvSpPr>
      <xdr:spPr>
        <a:xfrm>
          <a:off x="26111200" y="7524750"/>
          <a:ext cx="279400" cy="0"/>
        </a:xfrm>
        <a:prstGeom prst="ellipse">
          <a:avLst/>
        </a:prstGeom>
        <a:solidFill>
          <a:srgbClr val="D9000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3</xdr:col>
      <xdr:colOff>222250</xdr:colOff>
      <xdr:row>7</xdr:row>
      <xdr:rowOff>0</xdr:rowOff>
    </xdr:from>
    <xdr:to>
      <xdr:col>3</xdr:col>
      <xdr:colOff>501650</xdr:colOff>
      <xdr:row>7</xdr:row>
      <xdr:rowOff>0</xdr:rowOff>
    </xdr:to>
    <xdr:sp macro="" textlink="">
      <xdr:nvSpPr>
        <xdr:cNvPr id="2" name="Oval 1">
          <a:extLst>
            <a:ext uri="{FF2B5EF4-FFF2-40B4-BE49-F238E27FC236}">
              <a16:creationId xmlns:a16="http://schemas.microsoft.com/office/drawing/2014/main" id="{E735DDF2-7CF2-4EBC-AAB2-77F072E5782E}"/>
            </a:ext>
          </a:extLst>
        </xdr:cNvPr>
        <xdr:cNvSpPr/>
      </xdr:nvSpPr>
      <xdr:spPr>
        <a:xfrm>
          <a:off x="26846530" y="14523720"/>
          <a:ext cx="279400" cy="0"/>
        </a:xfrm>
        <a:prstGeom prst="ellipse">
          <a:avLst/>
        </a:prstGeom>
        <a:solidFill>
          <a:srgbClr val="D9000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3</xdr:col>
      <xdr:colOff>222250</xdr:colOff>
      <xdr:row>6</xdr:row>
      <xdr:rowOff>0</xdr:rowOff>
    </xdr:from>
    <xdr:to>
      <xdr:col>3</xdr:col>
      <xdr:colOff>501650</xdr:colOff>
      <xdr:row>6</xdr:row>
      <xdr:rowOff>0</xdr:rowOff>
    </xdr:to>
    <xdr:sp macro="" textlink="">
      <xdr:nvSpPr>
        <xdr:cNvPr id="2" name="Oval 1">
          <a:extLst>
            <a:ext uri="{FF2B5EF4-FFF2-40B4-BE49-F238E27FC236}">
              <a16:creationId xmlns:a16="http://schemas.microsoft.com/office/drawing/2014/main" id="{051AF1D6-7A5B-40AC-A99B-9FD0DA3D87AC}"/>
            </a:ext>
          </a:extLst>
        </xdr:cNvPr>
        <xdr:cNvSpPr/>
      </xdr:nvSpPr>
      <xdr:spPr>
        <a:xfrm>
          <a:off x="26846530" y="7551420"/>
          <a:ext cx="279400" cy="0"/>
        </a:xfrm>
        <a:prstGeom prst="ellipse">
          <a:avLst/>
        </a:prstGeom>
        <a:solidFill>
          <a:srgbClr val="D9000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222250</xdr:colOff>
      <xdr:row>8</xdr:row>
      <xdr:rowOff>0</xdr:rowOff>
    </xdr:from>
    <xdr:to>
      <xdr:col>3</xdr:col>
      <xdr:colOff>501650</xdr:colOff>
      <xdr:row>8</xdr:row>
      <xdr:rowOff>0</xdr:rowOff>
    </xdr:to>
    <xdr:sp macro="" textlink="">
      <xdr:nvSpPr>
        <xdr:cNvPr id="2" name="Oval 1">
          <a:extLst>
            <a:ext uri="{FF2B5EF4-FFF2-40B4-BE49-F238E27FC236}">
              <a16:creationId xmlns:a16="http://schemas.microsoft.com/office/drawing/2014/main" id="{00000000-0008-0000-0200-000002000000}"/>
            </a:ext>
          </a:extLst>
        </xdr:cNvPr>
        <xdr:cNvSpPr/>
      </xdr:nvSpPr>
      <xdr:spPr>
        <a:xfrm>
          <a:off x="19744690" y="6446520"/>
          <a:ext cx="279400" cy="0"/>
        </a:xfrm>
        <a:prstGeom prst="ellipse">
          <a:avLst/>
        </a:prstGeom>
        <a:solidFill>
          <a:srgbClr val="D9000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222250</xdr:colOff>
      <xdr:row>6</xdr:row>
      <xdr:rowOff>0</xdr:rowOff>
    </xdr:from>
    <xdr:to>
      <xdr:col>3</xdr:col>
      <xdr:colOff>501650</xdr:colOff>
      <xdr:row>6</xdr:row>
      <xdr:rowOff>0</xdr:rowOff>
    </xdr:to>
    <xdr:sp macro="" textlink="">
      <xdr:nvSpPr>
        <xdr:cNvPr id="2" name="Oval 1">
          <a:extLst>
            <a:ext uri="{FF2B5EF4-FFF2-40B4-BE49-F238E27FC236}">
              <a16:creationId xmlns:a16="http://schemas.microsoft.com/office/drawing/2014/main" id="{00000000-0008-0000-0300-000002000000}"/>
            </a:ext>
          </a:extLst>
        </xdr:cNvPr>
        <xdr:cNvSpPr/>
      </xdr:nvSpPr>
      <xdr:spPr>
        <a:xfrm>
          <a:off x="19744690" y="9265920"/>
          <a:ext cx="279400" cy="0"/>
        </a:xfrm>
        <a:prstGeom prst="ellipse">
          <a:avLst/>
        </a:prstGeom>
        <a:solidFill>
          <a:srgbClr val="D9000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xdr:col>
      <xdr:colOff>222250</xdr:colOff>
      <xdr:row>7</xdr:row>
      <xdr:rowOff>0</xdr:rowOff>
    </xdr:from>
    <xdr:to>
      <xdr:col>3</xdr:col>
      <xdr:colOff>501650</xdr:colOff>
      <xdr:row>7</xdr:row>
      <xdr:rowOff>0</xdr:rowOff>
    </xdr:to>
    <xdr:sp macro="" textlink="">
      <xdr:nvSpPr>
        <xdr:cNvPr id="2" name="Oval 1">
          <a:extLst>
            <a:ext uri="{FF2B5EF4-FFF2-40B4-BE49-F238E27FC236}">
              <a16:creationId xmlns:a16="http://schemas.microsoft.com/office/drawing/2014/main" id="{00000000-0008-0000-0400-000002000000}"/>
            </a:ext>
          </a:extLst>
        </xdr:cNvPr>
        <xdr:cNvSpPr/>
      </xdr:nvSpPr>
      <xdr:spPr>
        <a:xfrm>
          <a:off x="22396450" y="8519160"/>
          <a:ext cx="279400" cy="0"/>
        </a:xfrm>
        <a:prstGeom prst="ellipse">
          <a:avLst/>
        </a:prstGeom>
        <a:solidFill>
          <a:srgbClr val="D9000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3</xdr:col>
      <xdr:colOff>222250</xdr:colOff>
      <xdr:row>8</xdr:row>
      <xdr:rowOff>0</xdr:rowOff>
    </xdr:from>
    <xdr:to>
      <xdr:col>3</xdr:col>
      <xdr:colOff>501650</xdr:colOff>
      <xdr:row>8</xdr:row>
      <xdr:rowOff>0</xdr:rowOff>
    </xdr:to>
    <xdr:sp macro="" textlink="">
      <xdr:nvSpPr>
        <xdr:cNvPr id="2" name="Oval 1">
          <a:extLst>
            <a:ext uri="{FF2B5EF4-FFF2-40B4-BE49-F238E27FC236}">
              <a16:creationId xmlns:a16="http://schemas.microsoft.com/office/drawing/2014/main" id="{00000000-0008-0000-0500-000002000000}"/>
            </a:ext>
          </a:extLst>
        </xdr:cNvPr>
        <xdr:cNvSpPr/>
      </xdr:nvSpPr>
      <xdr:spPr>
        <a:xfrm>
          <a:off x="20872450" y="9667875"/>
          <a:ext cx="279400" cy="0"/>
        </a:xfrm>
        <a:prstGeom prst="ellipse">
          <a:avLst/>
        </a:prstGeom>
        <a:solidFill>
          <a:srgbClr val="D9000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222250</xdr:colOff>
      <xdr:row>9</xdr:row>
      <xdr:rowOff>0</xdr:rowOff>
    </xdr:from>
    <xdr:to>
      <xdr:col>3</xdr:col>
      <xdr:colOff>501650</xdr:colOff>
      <xdr:row>9</xdr:row>
      <xdr:rowOff>0</xdr:rowOff>
    </xdr:to>
    <xdr:sp macro="" textlink="">
      <xdr:nvSpPr>
        <xdr:cNvPr id="2" name="Oval 1">
          <a:extLst>
            <a:ext uri="{FF2B5EF4-FFF2-40B4-BE49-F238E27FC236}">
              <a16:creationId xmlns:a16="http://schemas.microsoft.com/office/drawing/2014/main" id="{00000000-0008-0000-0600-000002000000}"/>
            </a:ext>
          </a:extLst>
        </xdr:cNvPr>
        <xdr:cNvSpPr/>
      </xdr:nvSpPr>
      <xdr:spPr>
        <a:xfrm>
          <a:off x="22834600" y="10318750"/>
          <a:ext cx="279400" cy="0"/>
        </a:xfrm>
        <a:prstGeom prst="ellipse">
          <a:avLst/>
        </a:prstGeom>
        <a:solidFill>
          <a:srgbClr val="D9000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3</xdr:col>
      <xdr:colOff>222250</xdr:colOff>
      <xdr:row>13</xdr:row>
      <xdr:rowOff>0</xdr:rowOff>
    </xdr:from>
    <xdr:to>
      <xdr:col>3</xdr:col>
      <xdr:colOff>501650</xdr:colOff>
      <xdr:row>13</xdr:row>
      <xdr:rowOff>0</xdr:rowOff>
    </xdr:to>
    <xdr:sp macro="" textlink="">
      <xdr:nvSpPr>
        <xdr:cNvPr id="2" name="Oval 1">
          <a:extLst>
            <a:ext uri="{FF2B5EF4-FFF2-40B4-BE49-F238E27FC236}">
              <a16:creationId xmlns:a16="http://schemas.microsoft.com/office/drawing/2014/main" id="{00000000-0008-0000-0700-000002000000}"/>
            </a:ext>
          </a:extLst>
        </xdr:cNvPr>
        <xdr:cNvSpPr/>
      </xdr:nvSpPr>
      <xdr:spPr>
        <a:xfrm>
          <a:off x="28765500" y="6743700"/>
          <a:ext cx="279400" cy="0"/>
        </a:xfrm>
        <a:prstGeom prst="ellipse">
          <a:avLst/>
        </a:prstGeom>
        <a:solidFill>
          <a:srgbClr val="D9000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3</xdr:col>
      <xdr:colOff>222250</xdr:colOff>
      <xdr:row>10</xdr:row>
      <xdr:rowOff>0</xdr:rowOff>
    </xdr:from>
    <xdr:to>
      <xdr:col>3</xdr:col>
      <xdr:colOff>501650</xdr:colOff>
      <xdr:row>10</xdr:row>
      <xdr:rowOff>0</xdr:rowOff>
    </xdr:to>
    <xdr:sp macro="" textlink="">
      <xdr:nvSpPr>
        <xdr:cNvPr id="2" name="Oval 1">
          <a:extLst>
            <a:ext uri="{FF2B5EF4-FFF2-40B4-BE49-F238E27FC236}">
              <a16:creationId xmlns:a16="http://schemas.microsoft.com/office/drawing/2014/main" id="{00000000-0008-0000-0800-000002000000}"/>
            </a:ext>
          </a:extLst>
        </xdr:cNvPr>
        <xdr:cNvSpPr/>
      </xdr:nvSpPr>
      <xdr:spPr>
        <a:xfrm>
          <a:off x="28240990" y="12146280"/>
          <a:ext cx="279400" cy="0"/>
        </a:xfrm>
        <a:prstGeom prst="ellipse">
          <a:avLst/>
        </a:prstGeom>
        <a:solidFill>
          <a:srgbClr val="D9000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0.bin"/></Relationships>
</file>

<file path=xl/worksheets/_rels/sheet2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9"/>
  <sheetViews>
    <sheetView zoomScale="50" zoomScaleNormal="50" workbookViewId="0">
      <selection activeCell="B9" sqref="B9"/>
    </sheetView>
  </sheetViews>
  <sheetFormatPr defaultRowHeight="28.8" x14ac:dyDescent="0.55000000000000004"/>
  <cols>
    <col min="1" max="1" width="40.6640625" style="39" customWidth="1"/>
    <col min="2" max="2" width="201.33203125" customWidth="1"/>
    <col min="3" max="3" width="42.6640625" style="34" customWidth="1"/>
    <col min="4" max="4" width="16.44140625" customWidth="1"/>
  </cols>
  <sheetData>
    <row r="1" spans="1:4" ht="42.75" customHeight="1" x14ac:dyDescent="0.5">
      <c r="A1" s="31" t="s">
        <v>0</v>
      </c>
      <c r="B1" s="75" t="s">
        <v>1</v>
      </c>
      <c r="C1" s="75"/>
      <c r="D1" s="75"/>
    </row>
    <row r="2" spans="1:4" x14ac:dyDescent="0.55000000000000004">
      <c r="A2" s="32" t="s">
        <v>2</v>
      </c>
      <c r="B2" s="76" t="s">
        <v>3</v>
      </c>
      <c r="C2" s="76"/>
      <c r="D2" s="33"/>
    </row>
    <row r="3" spans="1:4" ht="23.4" x14ac:dyDescent="0.45">
      <c r="A3" s="77"/>
      <c r="B3" s="77"/>
    </row>
    <row r="4" spans="1:4" ht="33" customHeight="1" x14ac:dyDescent="0.55000000000000004">
      <c r="A4" s="32" t="s">
        <v>4</v>
      </c>
      <c r="B4" s="29" t="s">
        <v>5</v>
      </c>
      <c r="C4" s="28" t="s">
        <v>6</v>
      </c>
      <c r="D4" s="29" t="s">
        <v>7</v>
      </c>
    </row>
    <row r="5" spans="1:4" x14ac:dyDescent="0.3">
      <c r="A5" s="35" t="s">
        <v>8</v>
      </c>
      <c r="B5" s="40"/>
      <c r="C5" s="36"/>
      <c r="D5" s="30"/>
    </row>
    <row r="6" spans="1:4" ht="174.6" customHeight="1" x14ac:dyDescent="0.3">
      <c r="A6" s="35" t="s">
        <v>9</v>
      </c>
      <c r="B6" s="40" t="s">
        <v>10</v>
      </c>
      <c r="C6" s="36" t="s">
        <v>11</v>
      </c>
      <c r="D6" s="30"/>
    </row>
    <row r="7" spans="1:4" ht="279.60000000000002" customHeight="1" x14ac:dyDescent="0.3">
      <c r="A7" s="35" t="s">
        <v>12</v>
      </c>
      <c r="B7" s="40" t="s">
        <v>13</v>
      </c>
      <c r="C7" s="37" t="s">
        <v>14</v>
      </c>
      <c r="D7" s="30"/>
    </row>
    <row r="8" spans="1:4" ht="120.6" customHeight="1" x14ac:dyDescent="0.3">
      <c r="A8" s="38" t="s">
        <v>15</v>
      </c>
      <c r="B8" s="40" t="s">
        <v>16</v>
      </c>
      <c r="C8" s="37" t="s">
        <v>17</v>
      </c>
      <c r="D8" s="30"/>
    </row>
    <row r="9" spans="1:4" x14ac:dyDescent="0.45">
      <c r="A9" s="38" t="s">
        <v>18</v>
      </c>
      <c r="B9" s="40" t="s">
        <v>19</v>
      </c>
      <c r="C9" s="41"/>
      <c r="D9" s="7"/>
    </row>
  </sheetData>
  <mergeCells count="3">
    <mergeCell ref="B1:D1"/>
    <mergeCell ref="B2:C2"/>
    <mergeCell ref="A3:B3"/>
  </mergeCell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D11"/>
  <sheetViews>
    <sheetView zoomScale="50" zoomScaleNormal="50" workbookViewId="0">
      <selection activeCell="B9" sqref="B9"/>
    </sheetView>
  </sheetViews>
  <sheetFormatPr defaultRowHeight="28.8" x14ac:dyDescent="0.55000000000000004"/>
  <cols>
    <col min="1" max="1" width="45" style="39" customWidth="1"/>
    <col min="2" max="2" width="226.33203125" customWidth="1"/>
    <col min="3" max="3" width="137.33203125" style="34" customWidth="1"/>
    <col min="4" max="4" width="16.44140625" customWidth="1"/>
  </cols>
  <sheetData>
    <row r="1" spans="1:4" ht="54.6" customHeight="1" x14ac:dyDescent="0.5">
      <c r="A1" s="31" t="s">
        <v>0</v>
      </c>
      <c r="B1" s="80" t="s">
        <v>139</v>
      </c>
      <c r="C1" s="81"/>
      <c r="D1" s="82"/>
    </row>
    <row r="2" spans="1:4" x14ac:dyDescent="0.55000000000000004">
      <c r="A2" s="32" t="s">
        <v>2</v>
      </c>
      <c r="B2" s="75" t="s">
        <v>140</v>
      </c>
      <c r="C2" s="75"/>
      <c r="D2" s="33"/>
    </row>
    <row r="3" spans="1:4" ht="23.4" x14ac:dyDescent="0.45">
      <c r="A3" s="77"/>
      <c r="B3" s="77"/>
    </row>
    <row r="4" spans="1:4" ht="33" customHeight="1" x14ac:dyDescent="0.55000000000000004">
      <c r="A4" s="32" t="s">
        <v>4</v>
      </c>
      <c r="B4" s="29" t="s">
        <v>5</v>
      </c>
      <c r="C4" s="28" t="s">
        <v>6</v>
      </c>
      <c r="D4" s="29" t="s">
        <v>7</v>
      </c>
    </row>
    <row r="5" spans="1:4" ht="128.4" customHeight="1" x14ac:dyDescent="0.3">
      <c r="A5" s="35" t="s">
        <v>141</v>
      </c>
      <c r="B5" s="48" t="s">
        <v>142</v>
      </c>
      <c r="C5" s="30" t="s">
        <v>143</v>
      </c>
      <c r="D5" s="30"/>
    </row>
    <row r="6" spans="1:4" ht="355.95" customHeight="1" x14ac:dyDescent="0.3">
      <c r="A6" s="35" t="s">
        <v>30</v>
      </c>
      <c r="B6" s="43" t="s">
        <v>144</v>
      </c>
      <c r="C6" s="30" t="s">
        <v>145</v>
      </c>
      <c r="D6" s="30"/>
    </row>
    <row r="7" spans="1:4" ht="75" customHeight="1" x14ac:dyDescent="0.3">
      <c r="A7" s="35" t="s">
        <v>146</v>
      </c>
      <c r="B7" s="48" t="s">
        <v>147</v>
      </c>
      <c r="C7" s="44" t="s">
        <v>148</v>
      </c>
      <c r="D7" s="30"/>
    </row>
    <row r="8" spans="1:4" ht="57.6" x14ac:dyDescent="0.3">
      <c r="A8" s="35" t="s">
        <v>149</v>
      </c>
      <c r="B8" s="54" t="s">
        <v>150</v>
      </c>
      <c r="C8" s="30"/>
      <c r="D8" s="30"/>
    </row>
    <row r="9" spans="1:4" x14ac:dyDescent="0.3">
      <c r="A9" s="38" t="s">
        <v>18</v>
      </c>
      <c r="B9" s="40" t="s">
        <v>151</v>
      </c>
      <c r="C9" s="30"/>
      <c r="D9" s="7"/>
    </row>
    <row r="11" spans="1:4" ht="28.5" customHeight="1" x14ac:dyDescent="0.55000000000000004">
      <c r="B11" s="46"/>
    </row>
  </sheetData>
  <mergeCells count="3">
    <mergeCell ref="B1:D1"/>
    <mergeCell ref="B2:C2"/>
    <mergeCell ref="A3:B3"/>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D10"/>
  <sheetViews>
    <sheetView zoomScale="50" zoomScaleNormal="50" workbookViewId="0">
      <selection activeCell="B1" sqref="B1:D1"/>
    </sheetView>
  </sheetViews>
  <sheetFormatPr defaultRowHeight="28.8" x14ac:dyDescent="0.55000000000000004"/>
  <cols>
    <col min="1" max="1" width="45" style="39" customWidth="1"/>
    <col min="2" max="2" width="213.33203125" customWidth="1"/>
    <col min="3" max="3" width="34" style="34" customWidth="1"/>
    <col min="4" max="4" width="16.44140625" customWidth="1"/>
  </cols>
  <sheetData>
    <row r="1" spans="1:4" ht="54.6" customHeight="1" x14ac:dyDescent="0.5">
      <c r="A1" s="31" t="s">
        <v>0</v>
      </c>
      <c r="B1" s="80" t="s">
        <v>152</v>
      </c>
      <c r="C1" s="81"/>
      <c r="D1" s="82"/>
    </row>
    <row r="2" spans="1:4" x14ac:dyDescent="0.55000000000000004">
      <c r="A2" s="32" t="s">
        <v>2</v>
      </c>
      <c r="B2" s="75" t="s">
        <v>153</v>
      </c>
      <c r="C2" s="75"/>
      <c r="D2" s="33"/>
    </row>
    <row r="3" spans="1:4" ht="23.4" x14ac:dyDescent="0.45">
      <c r="A3" s="77"/>
      <c r="B3" s="77"/>
    </row>
    <row r="4" spans="1:4" ht="33" customHeight="1" x14ac:dyDescent="0.55000000000000004">
      <c r="A4" s="32" t="s">
        <v>4</v>
      </c>
      <c r="B4" s="29" t="s">
        <v>5</v>
      </c>
      <c r="C4" s="28" t="s">
        <v>6</v>
      </c>
      <c r="D4" s="29" t="s">
        <v>7</v>
      </c>
    </row>
    <row r="5" spans="1:4" ht="33" customHeight="1" x14ac:dyDescent="0.3">
      <c r="A5" s="35" t="s">
        <v>154</v>
      </c>
      <c r="B5" s="43" t="s">
        <v>155</v>
      </c>
      <c r="C5" s="30"/>
      <c r="D5" s="30"/>
    </row>
    <row r="6" spans="1:4" ht="408.6" customHeight="1" x14ac:dyDescent="0.3">
      <c r="A6" s="35" t="s">
        <v>156</v>
      </c>
      <c r="B6" s="43" t="s">
        <v>157</v>
      </c>
      <c r="C6" s="56" t="s">
        <v>158</v>
      </c>
      <c r="D6" s="30"/>
    </row>
    <row r="7" spans="1:4" ht="75" customHeight="1" x14ac:dyDescent="0.3">
      <c r="A7" s="35" t="s">
        <v>146</v>
      </c>
      <c r="B7" s="48" t="s">
        <v>159</v>
      </c>
      <c r="C7" s="44" t="s">
        <v>160</v>
      </c>
      <c r="D7" s="30"/>
    </row>
    <row r="8" spans="1:4" x14ac:dyDescent="0.3">
      <c r="A8" s="38" t="s">
        <v>18</v>
      </c>
      <c r="B8" s="57" t="s">
        <v>161</v>
      </c>
      <c r="C8" s="30"/>
      <c r="D8" s="7"/>
    </row>
    <row r="10" spans="1:4" ht="28.5" customHeight="1" x14ac:dyDescent="0.55000000000000004">
      <c r="B10" s="46"/>
    </row>
  </sheetData>
  <mergeCells count="3">
    <mergeCell ref="B1:D1"/>
    <mergeCell ref="B2:C2"/>
    <mergeCell ref="A3:B3"/>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D11"/>
  <sheetViews>
    <sheetView zoomScale="50" zoomScaleNormal="50" workbookViewId="0"/>
  </sheetViews>
  <sheetFormatPr defaultRowHeight="28.8" x14ac:dyDescent="0.55000000000000004"/>
  <cols>
    <col min="1" max="1" width="45" style="39" customWidth="1"/>
    <col min="2" max="2" width="213.33203125" customWidth="1"/>
    <col min="3" max="3" width="34" style="34" customWidth="1"/>
    <col min="4" max="4" width="16.44140625" customWidth="1"/>
  </cols>
  <sheetData>
    <row r="1" spans="1:4" ht="54.6" customHeight="1" x14ac:dyDescent="0.5">
      <c r="A1" s="31" t="s">
        <v>0</v>
      </c>
      <c r="B1" s="80" t="s">
        <v>162</v>
      </c>
      <c r="C1" s="81"/>
      <c r="D1" s="82"/>
    </row>
    <row r="2" spans="1:4" x14ac:dyDescent="0.55000000000000004">
      <c r="A2" s="32" t="s">
        <v>2</v>
      </c>
      <c r="B2" s="75" t="s">
        <v>163</v>
      </c>
      <c r="C2" s="75"/>
      <c r="D2" s="33"/>
    </row>
    <row r="3" spans="1:4" ht="23.4" x14ac:dyDescent="0.45">
      <c r="A3" s="77"/>
      <c r="B3" s="77"/>
    </row>
    <row r="4" spans="1:4" ht="33" customHeight="1" x14ac:dyDescent="0.55000000000000004">
      <c r="A4" s="32" t="s">
        <v>4</v>
      </c>
      <c r="B4" s="29" t="s">
        <v>5</v>
      </c>
      <c r="C4" s="28" t="s">
        <v>6</v>
      </c>
      <c r="D4" s="29" t="s">
        <v>7</v>
      </c>
    </row>
    <row r="5" spans="1:4" ht="333.6" customHeight="1" x14ac:dyDescent="0.3">
      <c r="A5" s="35" t="s">
        <v>164</v>
      </c>
      <c r="B5" s="58" t="s">
        <v>165</v>
      </c>
      <c r="C5" s="30" t="s">
        <v>166</v>
      </c>
      <c r="D5" s="30"/>
    </row>
    <row r="6" spans="1:4" ht="241.95" customHeight="1" x14ac:dyDescent="0.3">
      <c r="A6" s="35" t="s">
        <v>167</v>
      </c>
      <c r="B6" s="58" t="s">
        <v>168</v>
      </c>
      <c r="C6" s="58" t="s">
        <v>169</v>
      </c>
      <c r="D6" s="30"/>
    </row>
    <row r="7" spans="1:4" ht="232.2" x14ac:dyDescent="0.3">
      <c r="A7" s="35" t="s">
        <v>170</v>
      </c>
      <c r="B7" s="58" t="s">
        <v>171</v>
      </c>
      <c r="C7" s="58" t="s">
        <v>172</v>
      </c>
      <c r="D7" s="30"/>
    </row>
    <row r="8" spans="1:4" ht="129" x14ac:dyDescent="0.3">
      <c r="A8" s="35" t="s">
        <v>173</v>
      </c>
      <c r="B8" s="58" t="s">
        <v>174</v>
      </c>
      <c r="C8" s="58" t="s">
        <v>175</v>
      </c>
      <c r="D8" s="30"/>
    </row>
    <row r="9" spans="1:4" x14ac:dyDescent="0.3">
      <c r="A9" s="38" t="s">
        <v>18</v>
      </c>
      <c r="B9" s="57" t="s">
        <v>176</v>
      </c>
      <c r="C9" s="30"/>
      <c r="D9" s="7"/>
    </row>
    <row r="11" spans="1:4" ht="28.5" customHeight="1" x14ac:dyDescent="0.55000000000000004">
      <c r="B11" s="46"/>
    </row>
  </sheetData>
  <mergeCells count="3">
    <mergeCell ref="B1:D1"/>
    <mergeCell ref="B2:C2"/>
    <mergeCell ref="A3:B3"/>
  </mergeCells>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D11"/>
  <sheetViews>
    <sheetView zoomScale="50" zoomScaleNormal="50" workbookViewId="0">
      <selection sqref="A1:D2"/>
    </sheetView>
  </sheetViews>
  <sheetFormatPr defaultRowHeight="28.8" x14ac:dyDescent="0.55000000000000004"/>
  <cols>
    <col min="1" max="1" width="45" style="39" customWidth="1"/>
    <col min="2" max="2" width="213.33203125" customWidth="1"/>
    <col min="3" max="3" width="39.109375" style="34" customWidth="1"/>
    <col min="4" max="4" width="39.109375" customWidth="1"/>
  </cols>
  <sheetData>
    <row r="1" spans="1:4" ht="54.6" customHeight="1" x14ac:dyDescent="0.5">
      <c r="A1" s="31" t="s">
        <v>0</v>
      </c>
      <c r="B1" s="80" t="s">
        <v>177</v>
      </c>
      <c r="C1" s="81"/>
      <c r="D1" s="82"/>
    </row>
    <row r="2" spans="1:4" x14ac:dyDescent="0.55000000000000004">
      <c r="A2" s="32" t="s">
        <v>2</v>
      </c>
      <c r="B2" s="75" t="s">
        <v>178</v>
      </c>
      <c r="C2" s="75"/>
      <c r="D2" s="33"/>
    </row>
    <row r="3" spans="1:4" ht="23.4" x14ac:dyDescent="0.45">
      <c r="A3" s="77"/>
      <c r="B3" s="77"/>
    </row>
    <row r="4" spans="1:4" ht="33" customHeight="1" x14ac:dyDescent="0.55000000000000004">
      <c r="A4" s="32" t="s">
        <v>4</v>
      </c>
      <c r="B4" s="29" t="s">
        <v>5</v>
      </c>
      <c r="C4" s="28" t="s">
        <v>6</v>
      </c>
      <c r="D4" s="29" t="s">
        <v>7</v>
      </c>
    </row>
    <row r="5" spans="1:4" ht="189.6" customHeight="1" x14ac:dyDescent="0.3">
      <c r="A5" s="35" t="s">
        <v>164</v>
      </c>
      <c r="B5" s="58" t="s">
        <v>179</v>
      </c>
      <c r="C5" s="30"/>
      <c r="D5" s="30"/>
    </row>
    <row r="6" spans="1:4" ht="189.6" customHeight="1" x14ac:dyDescent="0.3">
      <c r="A6" s="35" t="s">
        <v>180</v>
      </c>
      <c r="B6" s="58" t="s">
        <v>181</v>
      </c>
      <c r="C6" s="59" t="s">
        <v>182</v>
      </c>
      <c r="D6" s="30"/>
    </row>
    <row r="7" spans="1:4" ht="207" customHeight="1" x14ac:dyDescent="0.3">
      <c r="A7" s="35" t="s">
        <v>183</v>
      </c>
      <c r="B7" s="58" t="s">
        <v>184</v>
      </c>
      <c r="C7" s="59" t="s">
        <v>185</v>
      </c>
      <c r="D7" s="30"/>
    </row>
    <row r="8" spans="1:4" ht="156" customHeight="1" x14ac:dyDescent="0.3">
      <c r="A8" s="35" t="s">
        <v>167</v>
      </c>
      <c r="B8" s="58" t="s">
        <v>186</v>
      </c>
      <c r="C8" s="43" t="s">
        <v>187</v>
      </c>
      <c r="D8" s="30"/>
    </row>
    <row r="9" spans="1:4" x14ac:dyDescent="0.3">
      <c r="A9" s="38" t="s">
        <v>18</v>
      </c>
      <c r="B9" s="57" t="s">
        <v>188</v>
      </c>
      <c r="C9" s="30"/>
      <c r="D9" s="7"/>
    </row>
    <row r="11" spans="1:4" ht="28.5" customHeight="1" x14ac:dyDescent="0.55000000000000004">
      <c r="B11" s="46"/>
    </row>
  </sheetData>
  <mergeCells count="3">
    <mergeCell ref="B1:D1"/>
    <mergeCell ref="B2:C2"/>
    <mergeCell ref="A3:B3"/>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D11"/>
  <sheetViews>
    <sheetView zoomScale="50" zoomScaleNormal="50" workbookViewId="0">
      <selection activeCell="B1" sqref="B1:D2"/>
    </sheetView>
  </sheetViews>
  <sheetFormatPr defaultColWidth="128.6640625" defaultRowHeight="28.8" x14ac:dyDescent="0.55000000000000004"/>
  <cols>
    <col min="1" max="1" width="46.5546875" style="39" customWidth="1"/>
    <col min="2" max="2" width="171" style="39" customWidth="1"/>
    <col min="3" max="3" width="61.109375" style="39" customWidth="1"/>
    <col min="4" max="16384" width="128.6640625" style="39"/>
  </cols>
  <sheetData>
    <row r="1" spans="1:4" ht="54.6" customHeight="1" x14ac:dyDescent="0.55000000000000004">
      <c r="A1" s="31" t="s">
        <v>0</v>
      </c>
      <c r="B1" s="83" t="s">
        <v>189</v>
      </c>
      <c r="C1" s="84"/>
      <c r="D1" s="85"/>
    </row>
    <row r="2" spans="1:4" x14ac:dyDescent="0.55000000000000004">
      <c r="A2" s="32" t="s">
        <v>2</v>
      </c>
      <c r="B2" s="86" t="s">
        <v>190</v>
      </c>
      <c r="C2" s="86"/>
      <c r="D2" s="60"/>
    </row>
    <row r="3" spans="1:4" x14ac:dyDescent="0.55000000000000004">
      <c r="A3" s="87"/>
      <c r="B3" s="87"/>
    </row>
    <row r="4" spans="1:4" ht="33" customHeight="1" x14ac:dyDescent="0.55000000000000004">
      <c r="A4" s="32" t="s">
        <v>4</v>
      </c>
      <c r="B4" s="32" t="s">
        <v>5</v>
      </c>
      <c r="C4" s="32" t="s">
        <v>6</v>
      </c>
      <c r="D4" s="32" t="s">
        <v>7</v>
      </c>
    </row>
    <row r="5" spans="1:4" ht="345.6" x14ac:dyDescent="0.55000000000000004">
      <c r="A5" s="35" t="s">
        <v>164</v>
      </c>
      <c r="B5" s="61" t="s">
        <v>191</v>
      </c>
      <c r="C5" s="61" t="s">
        <v>192</v>
      </c>
      <c r="D5" s="62"/>
    </row>
    <row r="6" spans="1:4" ht="339" customHeight="1" x14ac:dyDescent="0.55000000000000004">
      <c r="A6" s="35" t="s">
        <v>193</v>
      </c>
      <c r="B6" s="61" t="s">
        <v>194</v>
      </c>
      <c r="C6" s="61" t="s">
        <v>195</v>
      </c>
      <c r="D6" s="62"/>
    </row>
    <row r="7" spans="1:4" ht="259.2" x14ac:dyDescent="0.55000000000000004">
      <c r="A7" s="35" t="s">
        <v>196</v>
      </c>
      <c r="B7" s="61" t="s">
        <v>197</v>
      </c>
      <c r="C7" s="61" t="s">
        <v>198</v>
      </c>
      <c r="D7" s="62"/>
    </row>
    <row r="8" spans="1:4" ht="156" customHeight="1" x14ac:dyDescent="0.55000000000000004">
      <c r="A8" s="35" t="s">
        <v>199</v>
      </c>
      <c r="B8" s="61" t="s">
        <v>200</v>
      </c>
      <c r="C8" s="61" t="s">
        <v>201</v>
      </c>
      <c r="D8" s="62"/>
    </row>
    <row r="9" spans="1:4" x14ac:dyDescent="0.55000000000000004">
      <c r="A9" s="38" t="s">
        <v>18</v>
      </c>
      <c r="B9" s="63" t="s">
        <v>202</v>
      </c>
      <c r="C9" s="62"/>
      <c r="D9" s="64"/>
    </row>
    <row r="11" spans="1:4" ht="28.5" customHeight="1" x14ac:dyDescent="0.55000000000000004"/>
  </sheetData>
  <mergeCells count="3">
    <mergeCell ref="B1:D1"/>
    <mergeCell ref="B2:C2"/>
    <mergeCell ref="A3:B3"/>
  </mergeCells>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D13"/>
  <sheetViews>
    <sheetView zoomScale="50" zoomScaleNormal="50" workbookViewId="0">
      <selection activeCell="B1" sqref="B1:D2"/>
    </sheetView>
  </sheetViews>
  <sheetFormatPr defaultColWidth="128.6640625" defaultRowHeight="28.8" x14ac:dyDescent="0.55000000000000004"/>
  <cols>
    <col min="1" max="1" width="46.5546875" style="39" customWidth="1"/>
    <col min="2" max="2" width="171" style="39" customWidth="1"/>
    <col min="3" max="3" width="61.109375" style="39" customWidth="1"/>
    <col min="4" max="16384" width="128.6640625" style="39"/>
  </cols>
  <sheetData>
    <row r="1" spans="1:4" ht="54.6" customHeight="1" x14ac:dyDescent="0.55000000000000004">
      <c r="A1" s="31" t="s">
        <v>0</v>
      </c>
      <c r="B1" s="83" t="s">
        <v>203</v>
      </c>
      <c r="C1" s="84"/>
      <c r="D1" s="85"/>
    </row>
    <row r="2" spans="1:4" x14ac:dyDescent="0.55000000000000004">
      <c r="A2" s="32" t="s">
        <v>2</v>
      </c>
      <c r="B2" s="86" t="s">
        <v>204</v>
      </c>
      <c r="C2" s="86"/>
      <c r="D2" s="60"/>
    </row>
    <row r="3" spans="1:4" x14ac:dyDescent="0.55000000000000004">
      <c r="A3" s="87"/>
      <c r="B3" s="87"/>
    </row>
    <row r="4" spans="1:4" ht="33" customHeight="1" x14ac:dyDescent="0.55000000000000004">
      <c r="A4" s="32" t="s">
        <v>4</v>
      </c>
      <c r="B4" s="32" t="s">
        <v>5</v>
      </c>
      <c r="C4" s="32" t="s">
        <v>6</v>
      </c>
      <c r="D4" s="32" t="s">
        <v>7</v>
      </c>
    </row>
    <row r="5" spans="1:4" ht="230.4" x14ac:dyDescent="0.55000000000000004">
      <c r="A5" s="35" t="s">
        <v>205</v>
      </c>
      <c r="B5" s="61" t="s">
        <v>206</v>
      </c>
      <c r="C5" s="61" t="s">
        <v>207</v>
      </c>
      <c r="D5" s="62"/>
    </row>
    <row r="6" spans="1:4" ht="409.6" x14ac:dyDescent="0.55000000000000004">
      <c r="A6" s="35" t="s">
        <v>164</v>
      </c>
      <c r="B6" s="61" t="s">
        <v>208</v>
      </c>
      <c r="C6" s="61" t="s">
        <v>192</v>
      </c>
      <c r="D6" s="62"/>
    </row>
    <row r="7" spans="1:4" ht="409.6" x14ac:dyDescent="0.55000000000000004">
      <c r="A7" s="35" t="s">
        <v>209</v>
      </c>
      <c r="B7" s="61" t="s">
        <v>210</v>
      </c>
      <c r="C7" s="61"/>
      <c r="D7" s="62"/>
    </row>
    <row r="8" spans="1:4" ht="316.8" x14ac:dyDescent="0.55000000000000004">
      <c r="A8" s="35" t="s">
        <v>211</v>
      </c>
      <c r="B8" s="61" t="s">
        <v>212</v>
      </c>
      <c r="C8" s="61" t="s">
        <v>213</v>
      </c>
      <c r="D8" s="62"/>
    </row>
    <row r="9" spans="1:4" ht="144" x14ac:dyDescent="0.55000000000000004">
      <c r="A9" s="35" t="s">
        <v>214</v>
      </c>
      <c r="B9" s="61" t="s">
        <v>215</v>
      </c>
      <c r="C9" s="61" t="s">
        <v>216</v>
      </c>
      <c r="D9" s="62"/>
    </row>
    <row r="10" spans="1:4" x14ac:dyDescent="0.55000000000000004">
      <c r="A10" s="35" t="s">
        <v>217</v>
      </c>
      <c r="B10" s="61" t="s">
        <v>218</v>
      </c>
      <c r="C10" s="61" t="s">
        <v>219</v>
      </c>
      <c r="D10" s="62"/>
    </row>
    <row r="11" spans="1:4" x14ac:dyDescent="0.55000000000000004">
      <c r="A11" s="38" t="s">
        <v>18</v>
      </c>
      <c r="B11" s="63" t="s">
        <v>220</v>
      </c>
      <c r="C11" s="62"/>
      <c r="D11" s="64"/>
    </row>
    <row r="13" spans="1:4" ht="28.5" customHeight="1" x14ac:dyDescent="0.55000000000000004"/>
  </sheetData>
  <mergeCells count="3">
    <mergeCell ref="B1:D1"/>
    <mergeCell ref="B2:C2"/>
    <mergeCell ref="A3:B3"/>
  </mergeCells>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D15"/>
  <sheetViews>
    <sheetView zoomScale="50" zoomScaleNormal="50" workbookViewId="0">
      <selection activeCell="B2" sqref="B2:C2"/>
    </sheetView>
  </sheetViews>
  <sheetFormatPr defaultColWidth="128.6640625" defaultRowHeight="28.8" x14ac:dyDescent="0.55000000000000004"/>
  <cols>
    <col min="1" max="1" width="46.5546875" style="39" customWidth="1"/>
    <col min="2" max="2" width="255.5546875" style="39" customWidth="1"/>
    <col min="3" max="3" width="80.109375" style="39" customWidth="1"/>
    <col min="4" max="16384" width="128.6640625" style="39"/>
  </cols>
  <sheetData>
    <row r="1" spans="1:4" ht="77.400000000000006" customHeight="1" x14ac:dyDescent="0.55000000000000004">
      <c r="A1" s="31" t="s">
        <v>0</v>
      </c>
      <c r="B1" s="83" t="s">
        <v>221</v>
      </c>
      <c r="C1" s="84"/>
      <c r="D1" s="85"/>
    </row>
    <row r="2" spans="1:4" x14ac:dyDescent="0.55000000000000004">
      <c r="A2" s="32" t="s">
        <v>2</v>
      </c>
      <c r="B2" s="86" t="s">
        <v>222</v>
      </c>
      <c r="C2" s="86"/>
      <c r="D2" s="60"/>
    </row>
    <row r="3" spans="1:4" x14ac:dyDescent="0.55000000000000004">
      <c r="A3" s="87"/>
      <c r="B3" s="87"/>
    </row>
    <row r="4" spans="1:4" ht="33" customHeight="1" x14ac:dyDescent="0.55000000000000004">
      <c r="A4" s="32" t="s">
        <v>4</v>
      </c>
      <c r="B4" s="32" t="s">
        <v>5</v>
      </c>
      <c r="C4" s="32" t="s">
        <v>6</v>
      </c>
      <c r="D4" s="32" t="s">
        <v>7</v>
      </c>
    </row>
    <row r="5" spans="1:4" ht="115.2" x14ac:dyDescent="0.55000000000000004">
      <c r="A5" s="35" t="s">
        <v>205</v>
      </c>
      <c r="B5" s="61" t="s">
        <v>223</v>
      </c>
      <c r="C5" s="61" t="s">
        <v>224</v>
      </c>
      <c r="D5" s="62"/>
    </row>
    <row r="6" spans="1:4" ht="409.6" x14ac:dyDescent="0.55000000000000004">
      <c r="A6" s="35" t="s">
        <v>225</v>
      </c>
      <c r="B6" s="61" t="s">
        <v>226</v>
      </c>
      <c r="C6" s="61" t="s">
        <v>227</v>
      </c>
      <c r="D6" s="62"/>
    </row>
    <row r="7" spans="1:4" x14ac:dyDescent="0.55000000000000004">
      <c r="A7" s="35" t="s">
        <v>164</v>
      </c>
      <c r="B7" s="61" t="s">
        <v>228</v>
      </c>
      <c r="C7" s="61"/>
      <c r="D7" s="62"/>
    </row>
    <row r="8" spans="1:4" x14ac:dyDescent="0.55000000000000004">
      <c r="A8" s="35" t="s">
        <v>209</v>
      </c>
      <c r="B8" s="61" t="s">
        <v>228</v>
      </c>
      <c r="C8" s="61"/>
      <c r="D8" s="62"/>
    </row>
    <row r="9" spans="1:4" ht="86.4" x14ac:dyDescent="0.55000000000000004">
      <c r="A9" s="35" t="s">
        <v>229</v>
      </c>
      <c r="B9" s="61" t="s">
        <v>230</v>
      </c>
      <c r="C9" s="61" t="s">
        <v>231</v>
      </c>
      <c r="D9" s="62"/>
    </row>
    <row r="10" spans="1:4" ht="259.2" x14ac:dyDescent="0.55000000000000004">
      <c r="A10" s="35" t="s">
        <v>211</v>
      </c>
      <c r="B10" s="61" t="s">
        <v>232</v>
      </c>
      <c r="C10" s="61" t="s">
        <v>233</v>
      </c>
      <c r="D10" s="62"/>
    </row>
    <row r="11" spans="1:4" ht="57.6" x14ac:dyDescent="0.55000000000000004">
      <c r="A11" s="35" t="s">
        <v>214</v>
      </c>
      <c r="B11" s="61" t="s">
        <v>234</v>
      </c>
      <c r="C11" s="61" t="s">
        <v>235</v>
      </c>
      <c r="D11" s="62"/>
    </row>
    <row r="12" spans="1:4" x14ac:dyDescent="0.55000000000000004">
      <c r="A12" s="35" t="s">
        <v>217</v>
      </c>
      <c r="B12" s="61" t="s">
        <v>236</v>
      </c>
      <c r="C12" s="61" t="s">
        <v>219</v>
      </c>
      <c r="D12" s="62"/>
    </row>
    <row r="13" spans="1:4" x14ac:dyDescent="0.55000000000000004">
      <c r="A13" s="38" t="s">
        <v>18</v>
      </c>
      <c r="B13" s="63" t="s">
        <v>237</v>
      </c>
      <c r="C13" s="62"/>
      <c r="D13" s="64"/>
    </row>
    <row r="15" spans="1:4" ht="28.5" customHeight="1" x14ac:dyDescent="0.55000000000000004"/>
  </sheetData>
  <mergeCells count="3">
    <mergeCell ref="B1:D1"/>
    <mergeCell ref="B2:C2"/>
    <mergeCell ref="A3:B3"/>
  </mergeCells>
  <pageMargins left="0.7" right="0.7" top="0.75" bottom="0.75" header="0.3" footer="0.3"/>
  <pageSetup paperSize="9"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D13"/>
  <sheetViews>
    <sheetView zoomScale="50" zoomScaleNormal="50" workbookViewId="0">
      <selection activeCell="B1" sqref="B1:D1"/>
    </sheetView>
  </sheetViews>
  <sheetFormatPr defaultColWidth="128.6640625" defaultRowHeight="28.8" x14ac:dyDescent="0.55000000000000004"/>
  <cols>
    <col min="1" max="1" width="46.5546875" style="39" customWidth="1"/>
    <col min="2" max="2" width="255.5546875" style="39" customWidth="1"/>
    <col min="3" max="3" width="80.109375" style="39" customWidth="1"/>
    <col min="4" max="16384" width="128.6640625" style="39"/>
  </cols>
  <sheetData>
    <row r="1" spans="1:4" ht="77.400000000000006" customHeight="1" x14ac:dyDescent="0.55000000000000004">
      <c r="A1" s="31" t="s">
        <v>0</v>
      </c>
      <c r="B1" s="83" t="s">
        <v>238</v>
      </c>
      <c r="C1" s="84"/>
      <c r="D1" s="85"/>
    </row>
    <row r="2" spans="1:4" x14ac:dyDescent="0.55000000000000004">
      <c r="A2" s="32" t="s">
        <v>2</v>
      </c>
      <c r="B2" s="86" t="s">
        <v>239</v>
      </c>
      <c r="C2" s="86"/>
      <c r="D2" s="60"/>
    </row>
    <row r="3" spans="1:4" x14ac:dyDescent="0.55000000000000004">
      <c r="A3" s="87"/>
      <c r="B3" s="87"/>
    </row>
    <row r="4" spans="1:4" ht="33" customHeight="1" x14ac:dyDescent="0.55000000000000004">
      <c r="A4" s="32" t="s">
        <v>4</v>
      </c>
      <c r="B4" s="32" t="s">
        <v>5</v>
      </c>
      <c r="C4" s="32" t="s">
        <v>6</v>
      </c>
      <c r="D4" s="32" t="s">
        <v>7</v>
      </c>
    </row>
    <row r="5" spans="1:4" ht="144" x14ac:dyDescent="0.55000000000000004">
      <c r="A5" s="35" t="s">
        <v>205</v>
      </c>
      <c r="B5" s="61" t="s">
        <v>240</v>
      </c>
      <c r="C5" s="61" t="s">
        <v>241</v>
      </c>
      <c r="D5" s="62"/>
    </row>
    <row r="6" spans="1:4" ht="259.2" x14ac:dyDescent="0.55000000000000004">
      <c r="A6" s="35" t="s">
        <v>242</v>
      </c>
      <c r="B6" s="61" t="s">
        <v>243</v>
      </c>
      <c r="C6" s="61"/>
      <c r="D6" s="62"/>
    </row>
    <row r="7" spans="1:4" ht="144" x14ac:dyDescent="0.55000000000000004">
      <c r="A7" s="35" t="s">
        <v>244</v>
      </c>
      <c r="B7" s="61" t="s">
        <v>245</v>
      </c>
      <c r="C7" s="61" t="s">
        <v>246</v>
      </c>
      <c r="D7" s="62"/>
    </row>
    <row r="8" spans="1:4" ht="86.4" x14ac:dyDescent="0.55000000000000004">
      <c r="A8" s="35" t="s">
        <v>229</v>
      </c>
      <c r="B8" s="61" t="s">
        <v>247</v>
      </c>
      <c r="C8" s="61" t="s">
        <v>248</v>
      </c>
      <c r="D8" s="62"/>
    </row>
    <row r="9" spans="1:4" ht="115.2" x14ac:dyDescent="0.55000000000000004">
      <c r="A9" s="35" t="s">
        <v>214</v>
      </c>
      <c r="B9" s="61" t="s">
        <v>249</v>
      </c>
      <c r="C9" s="61" t="s">
        <v>250</v>
      </c>
      <c r="D9" s="62"/>
    </row>
    <row r="10" spans="1:4" ht="57.6" x14ac:dyDescent="0.55000000000000004">
      <c r="A10" s="35" t="s">
        <v>217</v>
      </c>
      <c r="B10" s="61" t="s">
        <v>251</v>
      </c>
      <c r="C10" s="61" t="s">
        <v>252</v>
      </c>
      <c r="D10" s="62"/>
    </row>
    <row r="11" spans="1:4" x14ac:dyDescent="0.55000000000000004">
      <c r="A11" s="38" t="s">
        <v>18</v>
      </c>
      <c r="B11" s="63" t="s">
        <v>253</v>
      </c>
      <c r="C11" s="62"/>
      <c r="D11" s="64"/>
    </row>
    <row r="13" spans="1:4" ht="28.5" customHeight="1" x14ac:dyDescent="0.55000000000000004"/>
  </sheetData>
  <mergeCells count="3">
    <mergeCell ref="B1:D1"/>
    <mergeCell ref="B2:C2"/>
    <mergeCell ref="A3:B3"/>
  </mergeCells>
  <pageMargins left="0.7" right="0.7" top="0.75" bottom="0.75" header="0.3" footer="0.3"/>
  <pageSetup paperSize="9"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D13"/>
  <sheetViews>
    <sheetView topLeftCell="B1" zoomScale="50" zoomScaleNormal="50" workbookViewId="0">
      <selection activeCell="B10" sqref="B10"/>
    </sheetView>
  </sheetViews>
  <sheetFormatPr defaultColWidth="128.6640625" defaultRowHeight="28.8" x14ac:dyDescent="0.55000000000000004"/>
  <cols>
    <col min="1" max="1" width="46.5546875" style="39" customWidth="1"/>
    <col min="2" max="2" width="255.5546875" style="39" customWidth="1"/>
    <col min="3" max="3" width="80.109375" style="39" customWidth="1"/>
    <col min="4" max="16384" width="128.6640625" style="39"/>
  </cols>
  <sheetData>
    <row r="1" spans="1:4" ht="77.400000000000006" customHeight="1" x14ac:dyDescent="0.55000000000000004">
      <c r="A1" s="31" t="s">
        <v>0</v>
      </c>
      <c r="B1" s="83" t="s">
        <v>254</v>
      </c>
      <c r="C1" s="84"/>
      <c r="D1" s="85"/>
    </row>
    <row r="2" spans="1:4" x14ac:dyDescent="0.55000000000000004">
      <c r="A2" s="32" t="s">
        <v>2</v>
      </c>
      <c r="B2" s="86" t="s">
        <v>255</v>
      </c>
      <c r="C2" s="86"/>
      <c r="D2" s="60"/>
    </row>
    <row r="3" spans="1:4" x14ac:dyDescent="0.55000000000000004">
      <c r="A3" s="87"/>
      <c r="B3" s="87"/>
    </row>
    <row r="4" spans="1:4" ht="33" customHeight="1" x14ac:dyDescent="0.55000000000000004">
      <c r="A4" s="32" t="s">
        <v>4</v>
      </c>
      <c r="B4" s="32" t="s">
        <v>5</v>
      </c>
      <c r="C4" s="32" t="s">
        <v>6</v>
      </c>
      <c r="D4" s="32" t="s">
        <v>7</v>
      </c>
    </row>
    <row r="5" spans="1:4" ht="201.6" x14ac:dyDescent="0.55000000000000004">
      <c r="A5" s="35" t="s">
        <v>205</v>
      </c>
      <c r="B5" s="61" t="s">
        <v>256</v>
      </c>
      <c r="C5" s="61" t="s">
        <v>257</v>
      </c>
      <c r="D5" s="62"/>
    </row>
    <row r="6" spans="1:4" ht="57.6" x14ac:dyDescent="0.55000000000000004">
      <c r="A6" s="35" t="s">
        <v>242</v>
      </c>
      <c r="B6" s="61" t="s">
        <v>258</v>
      </c>
      <c r="C6" s="61" t="s">
        <v>259</v>
      </c>
      <c r="D6" s="62"/>
    </row>
    <row r="7" spans="1:4" ht="86.4" x14ac:dyDescent="0.55000000000000004">
      <c r="A7" s="35" t="s">
        <v>244</v>
      </c>
      <c r="B7" s="61" t="s">
        <v>260</v>
      </c>
      <c r="C7" s="61" t="s">
        <v>261</v>
      </c>
      <c r="D7" s="62"/>
    </row>
    <row r="8" spans="1:4" ht="144" x14ac:dyDescent="0.55000000000000004">
      <c r="A8" s="35" t="s">
        <v>214</v>
      </c>
      <c r="B8" s="61" t="s">
        <v>262</v>
      </c>
      <c r="C8" s="61" t="s">
        <v>263</v>
      </c>
      <c r="D8" s="62"/>
    </row>
    <row r="9" spans="1:4" ht="57.6" x14ac:dyDescent="0.55000000000000004">
      <c r="A9" s="35" t="s">
        <v>264</v>
      </c>
      <c r="B9" s="61" t="s">
        <v>265</v>
      </c>
      <c r="C9" s="61" t="s">
        <v>266</v>
      </c>
      <c r="D9" s="62"/>
    </row>
    <row r="10" spans="1:4" ht="57.6" x14ac:dyDescent="0.55000000000000004">
      <c r="A10" s="35" t="s">
        <v>217</v>
      </c>
      <c r="B10" s="61" t="s">
        <v>267</v>
      </c>
      <c r="C10" s="61" t="s">
        <v>268</v>
      </c>
      <c r="D10" s="62"/>
    </row>
    <row r="11" spans="1:4" x14ac:dyDescent="0.55000000000000004">
      <c r="A11" s="38" t="s">
        <v>18</v>
      </c>
      <c r="B11" s="63" t="s">
        <v>269</v>
      </c>
      <c r="C11" s="62"/>
      <c r="D11" s="64"/>
    </row>
    <row r="13" spans="1:4" ht="28.5" customHeight="1" x14ac:dyDescent="0.55000000000000004"/>
  </sheetData>
  <mergeCells count="3">
    <mergeCell ref="B1:D1"/>
    <mergeCell ref="B2:C2"/>
    <mergeCell ref="A3:B3"/>
  </mergeCells>
  <pageMargins left="0.7" right="0.7" top="0.75" bottom="0.75" header="0.3" footer="0.3"/>
  <pageSetup paperSize="9"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AE8FCA-7A2B-448C-99D9-AA23243A83E1}">
  <dimension ref="A1:D11"/>
  <sheetViews>
    <sheetView topLeftCell="B1" zoomScale="50" zoomScaleNormal="50" workbookViewId="0">
      <selection activeCell="B13" sqref="B13"/>
    </sheetView>
  </sheetViews>
  <sheetFormatPr defaultColWidth="128.6640625" defaultRowHeight="28.8" x14ac:dyDescent="0.55000000000000004"/>
  <cols>
    <col min="1" max="1" width="52.5546875" style="39" customWidth="1"/>
    <col min="2" max="2" width="255.5546875" style="39" customWidth="1"/>
    <col min="3" max="3" width="80.109375" style="39" customWidth="1"/>
    <col min="4" max="16384" width="128.6640625" style="39"/>
  </cols>
  <sheetData>
    <row r="1" spans="1:4" ht="77.400000000000006" customHeight="1" x14ac:dyDescent="0.55000000000000004">
      <c r="A1" s="31" t="s">
        <v>0</v>
      </c>
      <c r="B1" s="83" t="s">
        <v>270</v>
      </c>
      <c r="C1" s="84"/>
      <c r="D1" s="85"/>
    </row>
    <row r="2" spans="1:4" x14ac:dyDescent="0.55000000000000004">
      <c r="A2" s="32" t="s">
        <v>2</v>
      </c>
      <c r="B2" s="86" t="s">
        <v>328</v>
      </c>
      <c r="C2" s="86"/>
      <c r="D2" s="60"/>
    </row>
    <row r="3" spans="1:4" ht="33" customHeight="1" x14ac:dyDescent="0.55000000000000004">
      <c r="A3" s="32" t="s">
        <v>4</v>
      </c>
      <c r="B3" s="32" t="s">
        <v>5</v>
      </c>
      <c r="C3" s="32" t="s">
        <v>6</v>
      </c>
      <c r="D3" s="32" t="s">
        <v>7</v>
      </c>
    </row>
    <row r="4" spans="1:4" ht="172.8" x14ac:dyDescent="0.55000000000000004">
      <c r="A4" s="35" t="s">
        <v>205</v>
      </c>
      <c r="B4" s="61" t="s">
        <v>329</v>
      </c>
      <c r="C4" s="61" t="s">
        <v>271</v>
      </c>
      <c r="D4" s="62"/>
    </row>
    <row r="5" spans="1:4" ht="115.2" x14ac:dyDescent="0.55000000000000004">
      <c r="A5" s="35" t="s">
        <v>330</v>
      </c>
      <c r="B5" s="61" t="s">
        <v>331</v>
      </c>
      <c r="C5" s="61" t="s">
        <v>259</v>
      </c>
      <c r="D5" s="62"/>
    </row>
    <row r="6" spans="1:4" ht="86.4" x14ac:dyDescent="0.55000000000000004">
      <c r="A6" s="35" t="s">
        <v>244</v>
      </c>
      <c r="B6" s="61" t="s">
        <v>260</v>
      </c>
      <c r="C6" s="61" t="s">
        <v>261</v>
      </c>
      <c r="D6" s="62"/>
    </row>
    <row r="7" spans="1:4" ht="57.6" x14ac:dyDescent="0.55000000000000004">
      <c r="A7" s="35" t="s">
        <v>264</v>
      </c>
      <c r="B7" s="61" t="s">
        <v>272</v>
      </c>
      <c r="C7" s="61" t="s">
        <v>273</v>
      </c>
      <c r="D7" s="62"/>
    </row>
    <row r="8" spans="1:4" ht="57.6" x14ac:dyDescent="0.55000000000000004">
      <c r="A8" s="35" t="s">
        <v>217</v>
      </c>
      <c r="B8" s="61" t="s">
        <v>274</v>
      </c>
      <c r="C8" s="61" t="s">
        <v>275</v>
      </c>
      <c r="D8" s="62"/>
    </row>
    <row r="9" spans="1:4" x14ac:dyDescent="0.55000000000000004">
      <c r="A9" s="38" t="s">
        <v>18</v>
      </c>
      <c r="B9" s="63" t="s">
        <v>276</v>
      </c>
      <c r="C9" s="62"/>
      <c r="D9" s="64"/>
    </row>
    <row r="11" spans="1:4" ht="28.5" customHeight="1" x14ac:dyDescent="0.55000000000000004"/>
  </sheetData>
  <mergeCells count="2">
    <mergeCell ref="B1:D1"/>
    <mergeCell ref="B2:C2"/>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11"/>
  <sheetViews>
    <sheetView zoomScale="50" zoomScaleNormal="50" workbookViewId="0">
      <selection activeCell="O6" sqref="O6"/>
    </sheetView>
  </sheetViews>
  <sheetFormatPr defaultRowHeight="28.8" x14ac:dyDescent="0.55000000000000004"/>
  <cols>
    <col min="1" max="1" width="40.6640625" style="39" customWidth="1"/>
    <col min="2" max="2" width="201.33203125" customWidth="1"/>
    <col min="3" max="3" width="42.6640625" style="34" customWidth="1"/>
    <col min="4" max="4" width="16.44140625" customWidth="1"/>
  </cols>
  <sheetData>
    <row r="1" spans="1:4" ht="42.75" customHeight="1" x14ac:dyDescent="0.5">
      <c r="A1" s="31" t="s">
        <v>0</v>
      </c>
      <c r="B1" s="75" t="s">
        <v>20</v>
      </c>
      <c r="C1" s="75"/>
      <c r="D1" s="75"/>
    </row>
    <row r="2" spans="1:4" x14ac:dyDescent="0.55000000000000004">
      <c r="A2" s="32" t="s">
        <v>2</v>
      </c>
      <c r="B2" s="75" t="s">
        <v>21</v>
      </c>
      <c r="C2" s="75"/>
      <c r="D2" s="33"/>
    </row>
    <row r="3" spans="1:4" ht="23.4" x14ac:dyDescent="0.45">
      <c r="A3" s="77"/>
      <c r="B3" s="77"/>
    </row>
    <row r="4" spans="1:4" ht="33" customHeight="1" x14ac:dyDescent="0.55000000000000004">
      <c r="A4" s="32" t="s">
        <v>4</v>
      </c>
      <c r="B4" s="29" t="s">
        <v>5</v>
      </c>
      <c r="C4" s="28" t="s">
        <v>6</v>
      </c>
      <c r="D4" s="29" t="s">
        <v>7</v>
      </c>
    </row>
    <row r="5" spans="1:4" x14ac:dyDescent="0.3">
      <c r="A5" s="35" t="s">
        <v>8</v>
      </c>
      <c r="B5" s="40" t="s">
        <v>22</v>
      </c>
      <c r="C5" s="36"/>
      <c r="D5" s="30"/>
    </row>
    <row r="6" spans="1:4" ht="210.6" x14ac:dyDescent="0.3">
      <c r="A6" s="35" t="s">
        <v>23</v>
      </c>
      <c r="B6" s="40" t="s">
        <v>24</v>
      </c>
      <c r="C6" s="36" t="s">
        <v>25</v>
      </c>
      <c r="D6" s="30"/>
    </row>
    <row r="7" spans="1:4" ht="140.4" x14ac:dyDescent="0.3">
      <c r="A7" s="35" t="s">
        <v>12</v>
      </c>
      <c r="B7" s="40" t="s">
        <v>26</v>
      </c>
      <c r="C7" s="37" t="s">
        <v>27</v>
      </c>
      <c r="D7" s="30"/>
    </row>
    <row r="8" spans="1:4" ht="234" x14ac:dyDescent="0.3">
      <c r="A8" s="38" t="s">
        <v>15</v>
      </c>
      <c r="B8" s="40" t="s">
        <v>28</v>
      </c>
      <c r="C8" s="37" t="s">
        <v>29</v>
      </c>
      <c r="D8" s="30"/>
    </row>
    <row r="9" spans="1:4" ht="210.6" x14ac:dyDescent="0.3">
      <c r="A9" s="38" t="s">
        <v>30</v>
      </c>
      <c r="B9" s="40" t="s">
        <v>31</v>
      </c>
      <c r="C9" s="37" t="s">
        <v>32</v>
      </c>
      <c r="D9" s="30"/>
    </row>
    <row r="10" spans="1:4" ht="46.8" x14ac:dyDescent="0.3">
      <c r="A10" s="38" t="s">
        <v>18</v>
      </c>
      <c r="B10" s="40" t="s">
        <v>33</v>
      </c>
      <c r="C10" s="37" t="s">
        <v>34</v>
      </c>
      <c r="D10" s="30"/>
    </row>
    <row r="11" spans="1:4" x14ac:dyDescent="0.45">
      <c r="A11" s="38" t="s">
        <v>18</v>
      </c>
      <c r="B11" s="40" t="s">
        <v>35</v>
      </c>
      <c r="C11" s="41"/>
      <c r="D11" s="7"/>
    </row>
  </sheetData>
  <mergeCells count="3">
    <mergeCell ref="B1:D1"/>
    <mergeCell ref="B2:C2"/>
    <mergeCell ref="A3:B3"/>
  </mergeCells>
  <pageMargins left="0.7" right="0.7" top="0.75" bottom="0.75" header="0.3" footer="0.3"/>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4434E5-B485-4697-8DD9-DCCAE966E173}">
  <dimension ref="A1:D14"/>
  <sheetViews>
    <sheetView zoomScale="50" zoomScaleNormal="50" workbookViewId="0">
      <selection activeCell="B1" sqref="B1:D1"/>
    </sheetView>
  </sheetViews>
  <sheetFormatPr defaultColWidth="128.6640625" defaultRowHeight="28.8" x14ac:dyDescent="0.55000000000000004"/>
  <cols>
    <col min="1" max="1" width="52.5546875" style="39" customWidth="1"/>
    <col min="2" max="2" width="255.5546875" style="39" customWidth="1"/>
    <col min="3" max="3" width="80.109375" style="39" customWidth="1"/>
    <col min="4" max="16384" width="128.6640625" style="39"/>
  </cols>
  <sheetData>
    <row r="1" spans="1:4" ht="77.400000000000006" customHeight="1" x14ac:dyDescent="0.55000000000000004">
      <c r="A1" s="31" t="s">
        <v>0</v>
      </c>
      <c r="B1" s="83" t="s">
        <v>277</v>
      </c>
      <c r="C1" s="84"/>
      <c r="D1" s="85"/>
    </row>
    <row r="2" spans="1:4" x14ac:dyDescent="0.55000000000000004">
      <c r="A2" s="32" t="s">
        <v>2</v>
      </c>
      <c r="B2" s="88" t="s">
        <v>3</v>
      </c>
      <c r="C2" s="86"/>
      <c r="D2" s="60"/>
    </row>
    <row r="3" spans="1:4" ht="33" customHeight="1" x14ac:dyDescent="0.55000000000000004">
      <c r="A3" s="32" t="s">
        <v>4</v>
      </c>
      <c r="B3" s="32" t="s">
        <v>5</v>
      </c>
      <c r="C3" s="32" t="s">
        <v>6</v>
      </c>
      <c r="D3" s="32" t="s">
        <v>7</v>
      </c>
    </row>
    <row r="4" spans="1:4" ht="33" customHeight="1" x14ac:dyDescent="0.55000000000000004">
      <c r="A4" s="35" t="s">
        <v>278</v>
      </c>
      <c r="B4" s="61" t="s">
        <v>279</v>
      </c>
      <c r="C4" s="72"/>
      <c r="D4" s="32"/>
    </row>
    <row r="5" spans="1:4" ht="144" x14ac:dyDescent="0.55000000000000004">
      <c r="A5" s="35" t="s">
        <v>205</v>
      </c>
      <c r="B5" s="61" t="s">
        <v>280</v>
      </c>
      <c r="C5" s="61" t="s">
        <v>281</v>
      </c>
      <c r="D5" s="62"/>
    </row>
    <row r="6" spans="1:4" ht="86.4" x14ac:dyDescent="0.55000000000000004">
      <c r="A6" s="35" t="s">
        <v>244</v>
      </c>
      <c r="B6" s="61" t="s">
        <v>282</v>
      </c>
      <c r="C6" s="61" t="s">
        <v>283</v>
      </c>
      <c r="D6" s="62"/>
    </row>
    <row r="7" spans="1:4" ht="195.75" customHeight="1" x14ac:dyDescent="0.55000000000000004">
      <c r="A7" s="35" t="s">
        <v>284</v>
      </c>
      <c r="B7" s="61" t="s">
        <v>285</v>
      </c>
      <c r="C7" s="61"/>
      <c r="D7" s="62"/>
    </row>
    <row r="8" spans="1:4" ht="225" customHeight="1" x14ac:dyDescent="0.55000000000000004">
      <c r="A8" s="35" t="s">
        <v>286</v>
      </c>
      <c r="B8" s="61" t="s">
        <v>287</v>
      </c>
      <c r="C8" s="73" t="s">
        <v>288</v>
      </c>
      <c r="D8" s="62"/>
    </row>
    <row r="9" spans="1:4" ht="71.25" customHeight="1" x14ac:dyDescent="0.55000000000000004">
      <c r="A9" s="35" t="s">
        <v>289</v>
      </c>
      <c r="B9" s="61" t="s">
        <v>290</v>
      </c>
      <c r="C9" s="61" t="s">
        <v>291</v>
      </c>
      <c r="D9" s="62"/>
    </row>
    <row r="10" spans="1:4" ht="182.25" customHeight="1" x14ac:dyDescent="0.55000000000000004">
      <c r="A10" s="35" t="s">
        <v>292</v>
      </c>
      <c r="B10" s="61" t="s">
        <v>293</v>
      </c>
      <c r="C10" s="61" t="s">
        <v>273</v>
      </c>
      <c r="D10" s="62"/>
    </row>
    <row r="11" spans="1:4" ht="68.25" customHeight="1" x14ac:dyDescent="0.55000000000000004">
      <c r="A11" s="35" t="s">
        <v>217</v>
      </c>
      <c r="B11" s="71" t="s">
        <v>294</v>
      </c>
      <c r="C11" s="61"/>
      <c r="D11" s="62"/>
    </row>
    <row r="12" spans="1:4" x14ac:dyDescent="0.55000000000000004">
      <c r="A12" s="38" t="s">
        <v>18</v>
      </c>
      <c r="B12" s="63" t="s">
        <v>295</v>
      </c>
      <c r="C12" s="62"/>
      <c r="D12" s="64"/>
    </row>
    <row r="14" spans="1:4" ht="28.5" customHeight="1" x14ac:dyDescent="0.55000000000000004"/>
  </sheetData>
  <mergeCells count="2">
    <mergeCell ref="B1:D1"/>
    <mergeCell ref="B2:C2"/>
  </mergeCells>
  <pageMargins left="0.7" right="0.7" top="0.75" bottom="0.75" header="0.3" footer="0.3"/>
  <pageSetup paperSize="9" orientation="portrait"/>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12EAA1-E659-460B-AA3E-EDF3B9100F4E}">
  <dimension ref="A1:D10"/>
  <sheetViews>
    <sheetView zoomScale="50" zoomScaleNormal="50" workbookViewId="0">
      <selection activeCell="B3" sqref="B3"/>
    </sheetView>
  </sheetViews>
  <sheetFormatPr defaultColWidth="128.6640625" defaultRowHeight="28.8" x14ac:dyDescent="0.55000000000000004"/>
  <cols>
    <col min="1" max="1" width="52.5546875" style="39" customWidth="1"/>
    <col min="2" max="2" width="255.5546875" style="39" customWidth="1"/>
    <col min="3" max="3" width="80.109375" style="39" customWidth="1"/>
    <col min="4" max="16384" width="128.6640625" style="39"/>
  </cols>
  <sheetData>
    <row r="1" spans="1:4" ht="77.400000000000006" customHeight="1" x14ac:dyDescent="0.55000000000000004">
      <c r="A1" s="31" t="s">
        <v>0</v>
      </c>
      <c r="B1" s="83" t="s">
        <v>332</v>
      </c>
      <c r="C1" s="84"/>
      <c r="D1" s="85"/>
    </row>
    <row r="2" spans="1:4" x14ac:dyDescent="0.55000000000000004">
      <c r="A2" s="32" t="s">
        <v>2</v>
      </c>
      <c r="B2" s="88" t="s">
        <v>336</v>
      </c>
      <c r="C2" s="86"/>
      <c r="D2" s="60"/>
    </row>
    <row r="3" spans="1:4" ht="33" customHeight="1" x14ac:dyDescent="0.55000000000000004">
      <c r="A3" s="32" t="s">
        <v>4</v>
      </c>
      <c r="B3" s="32" t="s">
        <v>5</v>
      </c>
      <c r="C3" s="32" t="s">
        <v>6</v>
      </c>
      <c r="D3" s="32" t="s">
        <v>7</v>
      </c>
    </row>
    <row r="4" spans="1:4" ht="33" customHeight="1" x14ac:dyDescent="0.55000000000000004">
      <c r="A4" s="35" t="s">
        <v>278</v>
      </c>
      <c r="B4" s="61" t="s">
        <v>279</v>
      </c>
      <c r="C4" s="72"/>
      <c r="D4" s="32"/>
    </row>
    <row r="5" spans="1:4" ht="283.8" customHeight="1" x14ac:dyDescent="0.55000000000000004">
      <c r="A5" s="35" t="s">
        <v>286</v>
      </c>
      <c r="B5" s="61" t="s">
        <v>334</v>
      </c>
      <c r="C5" s="73" t="s">
        <v>333</v>
      </c>
      <c r="D5" s="62"/>
    </row>
    <row r="6" spans="1:4" ht="71.25" customHeight="1" x14ac:dyDescent="0.55000000000000004">
      <c r="A6" s="35" t="s">
        <v>289</v>
      </c>
      <c r="B6" s="61" t="s">
        <v>290</v>
      </c>
      <c r="C6" s="61" t="s">
        <v>291</v>
      </c>
      <c r="D6" s="62"/>
    </row>
    <row r="7" spans="1:4" ht="68.25" customHeight="1" x14ac:dyDescent="0.55000000000000004">
      <c r="A7" s="35" t="s">
        <v>217</v>
      </c>
      <c r="B7" s="71" t="s">
        <v>294</v>
      </c>
      <c r="C7" s="61"/>
      <c r="D7" s="62"/>
    </row>
    <row r="8" spans="1:4" x14ac:dyDescent="0.55000000000000004">
      <c r="A8" s="38" t="s">
        <v>18</v>
      </c>
      <c r="B8" s="63" t="s">
        <v>295</v>
      </c>
      <c r="C8" s="62"/>
      <c r="D8" s="64"/>
    </row>
    <row r="10" spans="1:4" ht="28.5" customHeight="1" x14ac:dyDescent="0.55000000000000004"/>
  </sheetData>
  <mergeCells count="2">
    <mergeCell ref="B1:D1"/>
    <mergeCell ref="B2:C2"/>
  </mergeCells>
  <pageMargins left="0.7" right="0.7" top="0.75" bottom="0.75" header="0.3" footer="0.3"/>
  <pageSetup paperSize="9" orientation="portrait"/>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27F07D-9E21-487B-9126-D82DD9F857EB}">
  <dimension ref="A1:D9"/>
  <sheetViews>
    <sheetView tabSelected="1" zoomScale="50" zoomScaleNormal="50" workbookViewId="0">
      <selection activeCell="A5" sqref="A5"/>
    </sheetView>
  </sheetViews>
  <sheetFormatPr defaultColWidth="128.6640625" defaultRowHeight="28.8" x14ac:dyDescent="0.55000000000000004"/>
  <cols>
    <col min="1" max="1" width="52.5546875" style="39" customWidth="1"/>
    <col min="2" max="2" width="255.5546875" style="39" customWidth="1"/>
    <col min="3" max="3" width="80.109375" style="39" customWidth="1"/>
    <col min="4" max="16384" width="128.6640625" style="39"/>
  </cols>
  <sheetData>
    <row r="1" spans="1:4" ht="77.400000000000006" customHeight="1" x14ac:dyDescent="0.55000000000000004">
      <c r="A1" s="31" t="s">
        <v>0</v>
      </c>
      <c r="B1" s="83" t="s">
        <v>335</v>
      </c>
      <c r="C1" s="84"/>
      <c r="D1" s="85"/>
    </row>
    <row r="2" spans="1:4" x14ac:dyDescent="0.55000000000000004">
      <c r="A2" s="32" t="s">
        <v>2</v>
      </c>
      <c r="B2" s="88" t="s">
        <v>339</v>
      </c>
      <c r="C2" s="86"/>
      <c r="D2" s="60"/>
    </row>
    <row r="3" spans="1:4" ht="33" customHeight="1" x14ac:dyDescent="0.55000000000000004">
      <c r="A3" s="32" t="s">
        <v>4</v>
      </c>
      <c r="B3" s="32" t="s">
        <v>5</v>
      </c>
      <c r="C3" s="32" t="s">
        <v>6</v>
      </c>
      <c r="D3" s="32" t="s">
        <v>7</v>
      </c>
    </row>
    <row r="4" spans="1:4" ht="33" customHeight="1" x14ac:dyDescent="0.55000000000000004">
      <c r="A4" s="35" t="s">
        <v>337</v>
      </c>
      <c r="B4" s="61" t="s">
        <v>338</v>
      </c>
      <c r="C4" s="72"/>
      <c r="D4" s="32"/>
    </row>
    <row r="5" spans="1:4" ht="370.8" customHeight="1" x14ac:dyDescent="0.55000000000000004">
      <c r="A5" s="35" t="s">
        <v>342</v>
      </c>
      <c r="B5" s="61" t="s">
        <v>340</v>
      </c>
      <c r="C5" s="73"/>
      <c r="D5" s="62"/>
    </row>
    <row r="6" spans="1:4" ht="408.6" customHeight="1" x14ac:dyDescent="0.55000000000000004">
      <c r="A6" s="35" t="s">
        <v>343</v>
      </c>
      <c r="B6" s="71" t="s">
        <v>344</v>
      </c>
      <c r="C6" s="73"/>
      <c r="D6" s="62"/>
    </row>
    <row r="7" spans="1:4" x14ac:dyDescent="0.55000000000000004">
      <c r="A7" s="38" t="s">
        <v>18</v>
      </c>
      <c r="B7" s="63" t="s">
        <v>345</v>
      </c>
      <c r="C7" s="62"/>
      <c r="D7" s="64"/>
    </row>
    <row r="9" spans="1:4" ht="28.5" customHeight="1" x14ac:dyDescent="0.55000000000000004"/>
  </sheetData>
  <mergeCells count="2">
    <mergeCell ref="B1:D1"/>
    <mergeCell ref="B2:C2"/>
  </mergeCells>
  <pageMargins left="0.7" right="0.7" top="0.75" bottom="0.75" header="0.3" footer="0.3"/>
  <pageSetup paperSize="9" orientation="portrait" r:id="rId1"/>
  <drawing r:id="rId2"/>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EI30"/>
  <sheetViews>
    <sheetView workbookViewId="0">
      <pane xSplit="1" ySplit="2" topLeftCell="AY12" activePane="bottomRight" state="frozen"/>
      <selection pane="topRight" activeCell="B1" sqref="B1"/>
      <selection pane="bottomLeft" activeCell="A3" sqref="A3"/>
      <selection pane="bottomRight" activeCell="AY15" sqref="AY15"/>
    </sheetView>
  </sheetViews>
  <sheetFormatPr defaultRowHeight="14.4" x14ac:dyDescent="0.3"/>
  <cols>
    <col min="1" max="1" width="45.44140625" customWidth="1"/>
    <col min="2" max="2" width="11.6640625" hidden="1" customWidth="1"/>
    <col min="3" max="3" width="9.6640625" hidden="1" customWidth="1"/>
    <col min="4" max="4" width="8.6640625" hidden="1" customWidth="1"/>
    <col min="5" max="5" width="0" hidden="1" customWidth="1"/>
    <col min="6" max="6" width="9.33203125" hidden="1" customWidth="1"/>
    <col min="7" max="7" width="20.33203125" hidden="1" customWidth="1"/>
    <col min="8" max="8" width="9.44140625" hidden="1" customWidth="1"/>
    <col min="9" max="10" width="10" hidden="1" customWidth="1"/>
    <col min="11" max="11" width="8.6640625" style="11" hidden="1" customWidth="1"/>
    <col min="12" max="12" width="0" hidden="1" customWidth="1"/>
    <col min="13" max="13" width="9.6640625" hidden="1" customWidth="1"/>
    <col min="14" max="17" width="9.5546875" hidden="1" customWidth="1"/>
    <col min="18" max="24" width="10.33203125" hidden="1" customWidth="1"/>
    <col min="25" max="25" width="13.33203125" hidden="1" customWidth="1"/>
    <col min="26" max="39" width="14" hidden="1" customWidth="1"/>
    <col min="40" max="50" width="14" style="6" hidden="1" customWidth="1"/>
    <col min="51" max="51" width="16.6640625" customWidth="1"/>
    <col min="52" max="52" width="10.109375" bestFit="1" customWidth="1"/>
    <col min="53" max="53" width="9.6640625" bestFit="1" customWidth="1"/>
    <col min="55" max="55" width="9.6640625" bestFit="1" customWidth="1"/>
    <col min="56" max="57" width="9.5546875" bestFit="1" customWidth="1"/>
    <col min="58" max="58" width="10.109375" bestFit="1" customWidth="1"/>
    <col min="59" max="59" width="9.44140625" bestFit="1" customWidth="1"/>
    <col min="60" max="60" width="9.44140625" customWidth="1"/>
    <col min="62" max="62" width="15.33203125" customWidth="1"/>
  </cols>
  <sheetData>
    <row r="1" spans="1:139" s="1" customFormat="1" ht="57.6" x14ac:dyDescent="0.3">
      <c r="A1" s="89" t="s">
        <v>296</v>
      </c>
      <c r="B1" s="1" t="s">
        <v>297</v>
      </c>
      <c r="K1" s="2" t="s">
        <v>298</v>
      </c>
      <c r="Y1" s="27" t="s">
        <v>299</v>
      </c>
      <c r="AT1" s="2" t="s">
        <v>300</v>
      </c>
      <c r="AY1" s="13" t="s">
        <v>301</v>
      </c>
      <c r="BJ1" s="13" t="s">
        <v>302</v>
      </c>
    </row>
    <row r="2" spans="1:139" s="6" customFormat="1" x14ac:dyDescent="0.3">
      <c r="A2" s="90"/>
      <c r="B2" s="3">
        <v>43528</v>
      </c>
      <c r="C2" s="4">
        <v>43607</v>
      </c>
      <c r="D2" s="4">
        <v>43619</v>
      </c>
      <c r="E2" s="4">
        <v>43647</v>
      </c>
      <c r="F2" s="4">
        <v>43682</v>
      </c>
      <c r="G2" s="4" t="s">
        <v>303</v>
      </c>
      <c r="H2" s="4">
        <v>43745</v>
      </c>
      <c r="I2" s="4">
        <v>43780</v>
      </c>
      <c r="J2" s="4">
        <v>43794</v>
      </c>
      <c r="K2" s="5"/>
      <c r="L2" s="4">
        <v>43836</v>
      </c>
      <c r="M2" s="4">
        <v>43864</v>
      </c>
      <c r="N2" s="4">
        <v>43892</v>
      </c>
      <c r="O2" s="4">
        <v>43906</v>
      </c>
      <c r="P2" s="4">
        <v>43921</v>
      </c>
      <c r="Q2" s="4">
        <v>43927</v>
      </c>
      <c r="R2" s="4">
        <v>43955</v>
      </c>
      <c r="S2" s="4">
        <v>43998</v>
      </c>
      <c r="T2" s="4">
        <v>43984</v>
      </c>
      <c r="U2" s="4">
        <v>44025</v>
      </c>
      <c r="V2" s="4">
        <v>44081</v>
      </c>
      <c r="W2" s="4">
        <v>44109</v>
      </c>
      <c r="X2" s="4">
        <v>44138</v>
      </c>
      <c r="Y2" s="5"/>
      <c r="Z2" s="4">
        <v>44537</v>
      </c>
      <c r="AA2" s="4">
        <v>44207</v>
      </c>
      <c r="AB2" s="4">
        <v>44228</v>
      </c>
      <c r="AC2" s="4">
        <v>44256</v>
      </c>
      <c r="AD2" s="4">
        <v>44280</v>
      </c>
      <c r="AE2" s="4">
        <v>44294</v>
      </c>
      <c r="AF2" s="4">
        <v>44305</v>
      </c>
      <c r="AG2" s="4">
        <v>44354</v>
      </c>
      <c r="AH2" s="4">
        <v>44445</v>
      </c>
      <c r="AI2" s="4">
        <v>44506</v>
      </c>
      <c r="AJ2" s="4">
        <v>44536</v>
      </c>
      <c r="AK2" s="4">
        <v>44571</v>
      </c>
      <c r="AL2" s="4">
        <v>44599</v>
      </c>
      <c r="AM2" s="4">
        <v>44627</v>
      </c>
      <c r="AN2" s="4">
        <v>44655</v>
      </c>
      <c r="AO2" s="4">
        <v>44690</v>
      </c>
      <c r="AP2" s="4">
        <v>44746</v>
      </c>
      <c r="AQ2" s="4">
        <v>44774</v>
      </c>
      <c r="AR2" s="4">
        <v>44809</v>
      </c>
      <c r="AS2" s="4">
        <v>44837</v>
      </c>
      <c r="AT2" s="4"/>
      <c r="AU2" s="4">
        <v>44874</v>
      </c>
      <c r="AV2" s="4">
        <v>44900</v>
      </c>
      <c r="AW2" s="4">
        <v>44570</v>
      </c>
      <c r="AX2" s="4">
        <v>44598</v>
      </c>
      <c r="AY2" s="14"/>
      <c r="AZ2" s="65">
        <v>44874</v>
      </c>
      <c r="BA2" s="65">
        <v>44904</v>
      </c>
      <c r="BB2" s="65">
        <v>44931</v>
      </c>
      <c r="BC2" s="65">
        <v>44966</v>
      </c>
      <c r="BD2" s="65">
        <v>44991</v>
      </c>
      <c r="BE2" s="65">
        <v>45019</v>
      </c>
      <c r="BF2" s="65">
        <v>45054</v>
      </c>
      <c r="BG2" s="65">
        <v>45082</v>
      </c>
      <c r="BH2" s="65">
        <v>45109</v>
      </c>
      <c r="BI2" s="65">
        <v>45173</v>
      </c>
    </row>
    <row r="3" spans="1:139" x14ac:dyDescent="0.3">
      <c r="A3" s="25" t="s">
        <v>304</v>
      </c>
      <c r="B3" s="8">
        <v>1</v>
      </c>
      <c r="C3" s="9">
        <v>1</v>
      </c>
      <c r="D3" s="9">
        <v>1</v>
      </c>
      <c r="E3" s="9">
        <v>1</v>
      </c>
      <c r="F3" s="9">
        <v>0</v>
      </c>
      <c r="G3" s="9">
        <v>1</v>
      </c>
      <c r="H3" s="9">
        <v>1</v>
      </c>
      <c r="I3" s="9">
        <v>1</v>
      </c>
      <c r="J3" s="9">
        <v>1</v>
      </c>
      <c r="K3" s="10"/>
      <c r="L3" s="9">
        <v>0</v>
      </c>
      <c r="M3" s="12">
        <v>1</v>
      </c>
      <c r="N3" s="12">
        <v>1</v>
      </c>
      <c r="O3" s="12">
        <v>1</v>
      </c>
      <c r="P3" s="12">
        <v>1</v>
      </c>
      <c r="Q3" s="12">
        <v>1</v>
      </c>
      <c r="R3" s="12">
        <v>1</v>
      </c>
      <c r="S3" s="12">
        <v>1</v>
      </c>
      <c r="T3" s="12">
        <v>1</v>
      </c>
      <c r="U3" s="12">
        <v>1</v>
      </c>
      <c r="V3" s="12">
        <v>0</v>
      </c>
      <c r="W3" s="12">
        <v>1</v>
      </c>
      <c r="X3" s="12">
        <v>1</v>
      </c>
      <c r="Y3" s="23"/>
      <c r="Z3" s="12">
        <v>1</v>
      </c>
      <c r="AA3" s="12">
        <v>1</v>
      </c>
      <c r="AB3" s="12">
        <v>1</v>
      </c>
      <c r="AC3" s="12">
        <v>1</v>
      </c>
      <c r="AD3" s="12"/>
      <c r="AE3" s="12"/>
      <c r="AF3" s="12"/>
      <c r="AG3" s="12"/>
      <c r="AH3" s="12"/>
      <c r="AI3" s="12"/>
      <c r="AJ3" s="12"/>
      <c r="AK3" s="12"/>
      <c r="AL3" s="12"/>
      <c r="AM3" s="12"/>
      <c r="AN3" s="12"/>
      <c r="AO3" s="12"/>
      <c r="AP3" s="12"/>
      <c r="AQ3" s="12"/>
      <c r="AR3" s="12"/>
      <c r="AS3" s="12"/>
      <c r="AT3" s="12"/>
      <c r="AU3" s="12"/>
      <c r="AV3" s="12"/>
      <c r="AW3" s="12"/>
      <c r="AX3" s="12"/>
      <c r="AY3" s="9">
        <f>SUM(B3:AD3)</f>
        <v>23</v>
      </c>
    </row>
    <row r="4" spans="1:139" x14ac:dyDescent="0.3">
      <c r="A4" s="25" t="s">
        <v>305</v>
      </c>
      <c r="B4" s="8">
        <v>1</v>
      </c>
      <c r="C4" s="9">
        <v>1</v>
      </c>
      <c r="D4" s="9">
        <v>1</v>
      </c>
      <c r="E4" s="9">
        <v>0</v>
      </c>
      <c r="F4" s="9">
        <v>1</v>
      </c>
      <c r="G4" s="9">
        <v>1</v>
      </c>
      <c r="H4" s="9">
        <v>1</v>
      </c>
      <c r="I4" s="9">
        <v>1</v>
      </c>
      <c r="J4" s="9">
        <v>1</v>
      </c>
      <c r="K4" s="10"/>
      <c r="L4" s="9">
        <v>1</v>
      </c>
      <c r="M4" s="12">
        <v>0</v>
      </c>
      <c r="N4" s="12">
        <v>1</v>
      </c>
      <c r="O4" s="12">
        <v>1</v>
      </c>
      <c r="P4" s="12">
        <v>1</v>
      </c>
      <c r="Q4" s="12">
        <v>1</v>
      </c>
      <c r="R4" s="12">
        <v>1</v>
      </c>
      <c r="S4" s="12">
        <v>1</v>
      </c>
      <c r="T4" s="12">
        <v>1</v>
      </c>
      <c r="U4" s="12">
        <v>1</v>
      </c>
      <c r="V4" s="12">
        <v>1</v>
      </c>
      <c r="W4" s="12">
        <v>1</v>
      </c>
      <c r="X4" s="12">
        <v>1</v>
      </c>
      <c r="Y4" s="23"/>
      <c r="Z4" s="24">
        <v>0</v>
      </c>
      <c r="AA4" s="24"/>
      <c r="AB4" s="24"/>
      <c r="AC4" s="24"/>
      <c r="AD4" s="24"/>
      <c r="AE4" s="24"/>
      <c r="AF4" s="24"/>
      <c r="AG4" s="24"/>
      <c r="AH4" s="24"/>
      <c r="AI4" s="24"/>
      <c r="AJ4" s="24"/>
      <c r="AK4" s="24"/>
      <c r="AL4" s="24"/>
      <c r="AM4" s="24"/>
      <c r="AN4" s="24"/>
      <c r="AO4" s="24"/>
      <c r="AP4" s="24"/>
      <c r="AQ4" s="24"/>
      <c r="AR4" s="24"/>
      <c r="AS4" s="24"/>
      <c r="AT4" s="24"/>
      <c r="AU4" s="24"/>
      <c r="AV4" s="24"/>
      <c r="AW4" s="24"/>
      <c r="AX4" s="24"/>
      <c r="AY4" s="9">
        <f>SUM(B4:Z4)</f>
        <v>20</v>
      </c>
    </row>
    <row r="5" spans="1:139" x14ac:dyDescent="0.3">
      <c r="A5" s="25" t="s">
        <v>306</v>
      </c>
      <c r="B5" s="8">
        <v>1</v>
      </c>
      <c r="C5" s="9">
        <v>1</v>
      </c>
      <c r="D5" s="9">
        <v>1</v>
      </c>
      <c r="E5" s="9">
        <v>0</v>
      </c>
      <c r="F5" s="9">
        <v>1</v>
      </c>
      <c r="G5" s="9">
        <v>1</v>
      </c>
      <c r="H5" s="9">
        <v>1</v>
      </c>
      <c r="I5" s="9">
        <v>1</v>
      </c>
      <c r="J5" s="9">
        <v>1</v>
      </c>
      <c r="K5" s="10"/>
      <c r="L5" s="9">
        <v>1</v>
      </c>
      <c r="M5" s="12">
        <v>0</v>
      </c>
      <c r="N5" s="12">
        <v>1</v>
      </c>
      <c r="O5" s="12">
        <v>0</v>
      </c>
      <c r="P5" s="12">
        <v>1</v>
      </c>
      <c r="Q5" s="12">
        <v>1</v>
      </c>
      <c r="R5" s="12">
        <v>1</v>
      </c>
      <c r="S5" s="12">
        <v>1</v>
      </c>
      <c r="T5" s="12">
        <v>1</v>
      </c>
      <c r="U5" s="12">
        <v>1</v>
      </c>
      <c r="V5" s="12">
        <v>1</v>
      </c>
      <c r="W5" s="12">
        <v>0</v>
      </c>
      <c r="X5" s="12">
        <v>0</v>
      </c>
      <c r="Y5" s="23"/>
      <c r="Z5" s="24">
        <v>0</v>
      </c>
      <c r="AA5" s="24"/>
      <c r="AB5" s="24"/>
      <c r="AC5" s="24"/>
      <c r="AD5" s="24"/>
      <c r="AE5" s="24"/>
      <c r="AF5" s="24"/>
      <c r="AG5" s="24"/>
      <c r="AH5" s="24"/>
      <c r="AI5" s="24"/>
      <c r="AJ5" s="24"/>
      <c r="AK5" s="24"/>
      <c r="AL5" s="24"/>
      <c r="AM5" s="24"/>
      <c r="AN5" s="24"/>
      <c r="AO5" s="24"/>
      <c r="AP5" s="24"/>
      <c r="AQ5" s="24"/>
      <c r="AR5" s="24"/>
      <c r="AS5" s="24"/>
      <c r="AT5" s="24"/>
      <c r="AU5" s="24"/>
      <c r="AV5" s="24"/>
      <c r="AW5" s="24"/>
      <c r="AX5" s="24"/>
      <c r="AY5" s="9">
        <f>SUM(B5:Z5)</f>
        <v>17</v>
      </c>
    </row>
    <row r="6" spans="1:139" x14ac:dyDescent="0.3">
      <c r="A6" s="25" t="s">
        <v>307</v>
      </c>
      <c r="B6" s="8">
        <v>1</v>
      </c>
      <c r="C6" s="9">
        <v>1</v>
      </c>
      <c r="D6" s="9">
        <v>1</v>
      </c>
      <c r="E6" s="9">
        <v>1</v>
      </c>
      <c r="F6" s="9">
        <v>0</v>
      </c>
      <c r="G6" s="9">
        <v>1</v>
      </c>
      <c r="H6" s="9">
        <v>0</v>
      </c>
      <c r="I6" s="9">
        <v>0</v>
      </c>
      <c r="J6" s="9">
        <v>1</v>
      </c>
      <c r="K6" s="10"/>
      <c r="L6" s="9">
        <v>1</v>
      </c>
      <c r="M6" s="12">
        <v>0</v>
      </c>
      <c r="N6" s="12">
        <v>0</v>
      </c>
      <c r="O6" s="12">
        <v>0</v>
      </c>
      <c r="P6" s="12">
        <v>1</v>
      </c>
      <c r="Q6" s="12">
        <v>1</v>
      </c>
      <c r="R6" s="12">
        <v>1</v>
      </c>
      <c r="S6" s="12">
        <v>1</v>
      </c>
      <c r="T6" s="12">
        <v>1</v>
      </c>
      <c r="U6" s="12">
        <v>1</v>
      </c>
      <c r="V6" s="12">
        <v>1</v>
      </c>
      <c r="W6" s="12">
        <v>1</v>
      </c>
      <c r="X6" s="12">
        <v>1</v>
      </c>
      <c r="Y6" s="23"/>
      <c r="Z6" s="24">
        <v>0</v>
      </c>
      <c r="AA6" s="24"/>
      <c r="AB6" s="24"/>
      <c r="AC6" s="24"/>
      <c r="AD6" s="24"/>
      <c r="AE6" s="24"/>
      <c r="AF6" s="24"/>
      <c r="AG6" s="24"/>
      <c r="AH6" s="24"/>
      <c r="AI6" s="24"/>
      <c r="AJ6" s="24"/>
      <c r="AK6" s="24"/>
      <c r="AL6" s="24"/>
      <c r="AM6" s="24"/>
      <c r="AN6" s="24"/>
      <c r="AO6" s="24"/>
      <c r="AP6" s="24"/>
      <c r="AQ6" s="24"/>
      <c r="AR6" s="24"/>
      <c r="AS6" s="24"/>
      <c r="AT6" s="24"/>
      <c r="AU6" s="24"/>
      <c r="AV6" s="24"/>
      <c r="AW6" s="24"/>
      <c r="AX6" s="24"/>
      <c r="AY6" s="9">
        <f>SUM(B6:Z6)</f>
        <v>16</v>
      </c>
    </row>
    <row r="7" spans="1:139" x14ac:dyDescent="0.3">
      <c r="A7" s="25" t="s">
        <v>308</v>
      </c>
      <c r="B7" s="8">
        <v>1</v>
      </c>
      <c r="C7" s="9">
        <v>1</v>
      </c>
      <c r="D7" s="9">
        <v>1</v>
      </c>
      <c r="E7" s="9">
        <v>1</v>
      </c>
      <c r="F7" s="9">
        <v>1</v>
      </c>
      <c r="G7" s="9">
        <v>1</v>
      </c>
      <c r="H7" s="9">
        <v>1</v>
      </c>
      <c r="I7" s="9">
        <v>1</v>
      </c>
      <c r="J7" s="9">
        <v>1</v>
      </c>
      <c r="K7" s="10"/>
      <c r="L7" s="9">
        <v>1</v>
      </c>
      <c r="M7" s="12">
        <v>1</v>
      </c>
      <c r="N7" s="12">
        <v>0</v>
      </c>
      <c r="O7" s="12">
        <v>0</v>
      </c>
      <c r="P7" s="12">
        <v>1</v>
      </c>
      <c r="Q7" s="12">
        <v>1</v>
      </c>
      <c r="R7" s="12">
        <v>1</v>
      </c>
      <c r="S7" s="12">
        <v>0</v>
      </c>
      <c r="T7" s="12">
        <v>0</v>
      </c>
      <c r="U7" s="12">
        <v>1</v>
      </c>
      <c r="V7" s="12">
        <v>1</v>
      </c>
      <c r="W7" s="12">
        <v>0</v>
      </c>
      <c r="X7" s="12">
        <v>0</v>
      </c>
      <c r="Y7" s="23"/>
      <c r="Z7" s="24">
        <v>0</v>
      </c>
      <c r="AA7" s="24"/>
      <c r="AB7" s="24"/>
      <c r="AC7" s="24"/>
      <c r="AD7" s="24"/>
      <c r="AE7" s="24"/>
      <c r="AF7" s="24"/>
      <c r="AG7" s="24"/>
      <c r="AH7" s="24"/>
      <c r="AI7" s="24"/>
      <c r="AJ7" s="24"/>
      <c r="AK7" s="24"/>
      <c r="AL7" s="24"/>
      <c r="AM7" s="24"/>
      <c r="AN7" s="24"/>
      <c r="AO7" s="24"/>
      <c r="AP7" s="24"/>
      <c r="AQ7" s="24"/>
      <c r="AR7" s="24"/>
      <c r="AS7" s="24"/>
      <c r="AT7" s="24"/>
      <c r="AU7" s="24"/>
      <c r="AV7" s="24"/>
      <c r="AW7" s="24"/>
      <c r="AX7" s="24"/>
      <c r="AY7" s="9">
        <f>SUM(B7:Z7)</f>
        <v>16</v>
      </c>
    </row>
    <row r="8" spans="1:139" s="18" customFormat="1" x14ac:dyDescent="0.3">
      <c r="A8" s="25" t="s">
        <v>309</v>
      </c>
      <c r="B8" s="15"/>
      <c r="C8" s="16"/>
      <c r="D8" s="16"/>
      <c r="E8" s="16"/>
      <c r="F8" s="16"/>
      <c r="G8" s="16"/>
      <c r="H8" s="16"/>
      <c r="I8" s="16"/>
      <c r="J8" s="16"/>
      <c r="K8" s="10"/>
      <c r="L8" s="16">
        <v>1</v>
      </c>
      <c r="M8" s="17">
        <v>1</v>
      </c>
      <c r="N8" s="17">
        <v>0</v>
      </c>
      <c r="O8" s="17">
        <v>0</v>
      </c>
      <c r="P8" s="17">
        <v>1</v>
      </c>
      <c r="Q8" s="17">
        <v>1</v>
      </c>
      <c r="R8" s="12">
        <v>1</v>
      </c>
      <c r="S8" s="12">
        <v>0</v>
      </c>
      <c r="T8" s="12">
        <v>0</v>
      </c>
      <c r="U8" s="12">
        <v>1</v>
      </c>
      <c r="V8" s="12">
        <v>0</v>
      </c>
      <c r="W8" s="12">
        <v>1</v>
      </c>
      <c r="X8" s="12">
        <v>1</v>
      </c>
      <c r="Y8" s="23"/>
      <c r="Z8" s="12">
        <v>1</v>
      </c>
      <c r="AA8" s="12">
        <v>1</v>
      </c>
      <c r="AB8" s="12">
        <v>0</v>
      </c>
      <c r="AC8" s="12"/>
      <c r="AD8" s="12">
        <v>0</v>
      </c>
      <c r="AE8" s="12">
        <v>1</v>
      </c>
      <c r="AF8" s="12">
        <v>0</v>
      </c>
      <c r="AG8" s="12">
        <v>1</v>
      </c>
      <c r="AH8" s="12"/>
      <c r="AI8" s="12"/>
      <c r="AJ8" s="12"/>
      <c r="AK8" s="12"/>
      <c r="AL8" s="12"/>
      <c r="AM8" s="12"/>
      <c r="AN8" s="12"/>
      <c r="AO8" s="12"/>
      <c r="AP8" s="12"/>
      <c r="AQ8" s="12"/>
      <c r="AR8" s="12"/>
      <c r="AS8" s="12"/>
      <c r="AT8" s="12"/>
      <c r="AU8" s="12"/>
      <c r="AV8" s="12"/>
      <c r="AW8" s="12"/>
      <c r="AX8" s="12"/>
      <c r="AY8" s="9">
        <f>SUM(B8:AG8)</f>
        <v>12</v>
      </c>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row>
    <row r="9" spans="1:139" s="18" customFormat="1" x14ac:dyDescent="0.3">
      <c r="A9" s="25" t="s">
        <v>310</v>
      </c>
      <c r="B9" s="15"/>
      <c r="C9" s="16"/>
      <c r="D9" s="16"/>
      <c r="E9" s="16"/>
      <c r="F9" s="16"/>
      <c r="G9" s="16"/>
      <c r="H9" s="16"/>
      <c r="I9" s="16"/>
      <c r="J9" s="16"/>
      <c r="K9" s="10"/>
      <c r="L9" s="16">
        <v>1</v>
      </c>
      <c r="M9" s="17">
        <v>1</v>
      </c>
      <c r="N9" s="17">
        <v>1</v>
      </c>
      <c r="O9" s="17">
        <v>1</v>
      </c>
      <c r="P9" s="17">
        <v>1</v>
      </c>
      <c r="Q9" s="17">
        <v>1</v>
      </c>
      <c r="R9" s="12">
        <v>1</v>
      </c>
      <c r="S9" s="12">
        <v>1</v>
      </c>
      <c r="T9" s="12">
        <v>1</v>
      </c>
      <c r="U9" s="12">
        <v>0</v>
      </c>
      <c r="V9" s="12">
        <v>1</v>
      </c>
      <c r="W9" s="12">
        <v>1</v>
      </c>
      <c r="X9" s="12">
        <v>1</v>
      </c>
      <c r="Y9" s="23"/>
      <c r="Z9" s="12">
        <v>1</v>
      </c>
      <c r="AA9" s="12">
        <v>1</v>
      </c>
      <c r="AB9" s="12">
        <v>1</v>
      </c>
      <c r="AC9" s="12">
        <v>1</v>
      </c>
      <c r="AD9" s="12">
        <v>1</v>
      </c>
      <c r="AE9" s="12">
        <v>1</v>
      </c>
      <c r="AF9" s="12">
        <v>1</v>
      </c>
      <c r="AG9" s="12">
        <v>1</v>
      </c>
      <c r="AH9" s="12">
        <v>1</v>
      </c>
      <c r="AI9" s="12">
        <v>1</v>
      </c>
      <c r="AJ9" s="12"/>
      <c r="AK9" s="12"/>
      <c r="AL9" s="12"/>
      <c r="AM9" s="12"/>
      <c r="AN9" s="12"/>
      <c r="AO9" s="12"/>
      <c r="AP9" s="12"/>
      <c r="AQ9" s="12"/>
      <c r="AR9" s="12"/>
      <c r="AS9" s="12"/>
      <c r="AT9" s="12"/>
      <c r="AU9" s="12"/>
      <c r="AV9" s="12"/>
      <c r="AW9" s="12"/>
      <c r="AX9" s="12"/>
      <c r="AY9" s="9">
        <f>SUM(B9:AI9)</f>
        <v>22</v>
      </c>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row>
    <row r="10" spans="1:139" s="18" customFormat="1" x14ac:dyDescent="0.3">
      <c r="A10" s="25" t="s">
        <v>311</v>
      </c>
      <c r="B10" s="15"/>
      <c r="C10" s="16"/>
      <c r="D10" s="16"/>
      <c r="E10" s="16"/>
      <c r="F10" s="16"/>
      <c r="G10" s="16"/>
      <c r="H10" s="16"/>
      <c r="I10" s="16"/>
      <c r="J10" s="16"/>
      <c r="K10" s="10"/>
      <c r="L10" s="16">
        <v>0</v>
      </c>
      <c r="M10" s="17">
        <v>1</v>
      </c>
      <c r="N10" s="17">
        <v>0</v>
      </c>
      <c r="O10" s="17">
        <v>1</v>
      </c>
      <c r="P10" s="17">
        <v>1</v>
      </c>
      <c r="Q10" s="17">
        <v>1</v>
      </c>
      <c r="R10" s="12">
        <v>1</v>
      </c>
      <c r="S10" s="12">
        <v>0</v>
      </c>
      <c r="T10" s="12">
        <v>0</v>
      </c>
      <c r="U10" s="12">
        <v>1</v>
      </c>
      <c r="V10" s="12">
        <v>1</v>
      </c>
      <c r="W10" s="12">
        <v>1</v>
      </c>
      <c r="X10" s="12">
        <v>1</v>
      </c>
      <c r="Y10" s="23"/>
      <c r="Z10" s="12">
        <v>1</v>
      </c>
      <c r="AA10" s="12">
        <v>1</v>
      </c>
      <c r="AB10" s="12">
        <v>1</v>
      </c>
      <c r="AC10" s="12">
        <v>1</v>
      </c>
      <c r="AD10" s="12">
        <v>1</v>
      </c>
      <c r="AE10" s="12">
        <v>1</v>
      </c>
      <c r="AF10" s="12">
        <v>0</v>
      </c>
      <c r="AG10" s="12">
        <v>1</v>
      </c>
      <c r="AH10" s="12">
        <v>1</v>
      </c>
      <c r="AI10" s="12">
        <v>1</v>
      </c>
      <c r="AJ10" s="12"/>
      <c r="AK10" s="12"/>
      <c r="AL10" s="12"/>
      <c r="AM10" s="12"/>
      <c r="AN10" s="12"/>
      <c r="AO10" s="12"/>
      <c r="AP10" s="12"/>
      <c r="AQ10" s="12"/>
      <c r="AR10" s="12"/>
      <c r="AS10" s="12"/>
      <c r="AT10" s="12"/>
      <c r="AU10" s="12"/>
      <c r="AV10" s="12"/>
      <c r="AW10" s="12"/>
      <c r="AX10" s="12"/>
      <c r="AY10" s="9">
        <f>SUM(B10:AI10)</f>
        <v>18</v>
      </c>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row>
    <row r="11" spans="1:139" s="22" customFormat="1" x14ac:dyDescent="0.3">
      <c r="A11" s="25" t="s">
        <v>312</v>
      </c>
      <c r="B11" s="19"/>
      <c r="C11" s="20"/>
      <c r="D11" s="20"/>
      <c r="E11" s="20"/>
      <c r="F11" s="20"/>
      <c r="G11" s="20"/>
      <c r="H11" s="20"/>
      <c r="I11" s="20"/>
      <c r="J11" s="20"/>
      <c r="K11" s="10"/>
      <c r="L11" s="20"/>
      <c r="M11" s="21"/>
      <c r="N11" s="21"/>
      <c r="O11" s="21"/>
      <c r="P11" s="21"/>
      <c r="Q11" s="21"/>
      <c r="R11" s="12"/>
      <c r="S11" s="12"/>
      <c r="T11" s="12"/>
      <c r="U11" s="12"/>
      <c r="V11" s="12"/>
      <c r="W11" s="12"/>
      <c r="X11" s="12"/>
      <c r="Y11" s="23"/>
      <c r="Z11" s="12">
        <v>1</v>
      </c>
      <c r="AA11" s="12">
        <v>1</v>
      </c>
      <c r="AB11" s="12">
        <v>1</v>
      </c>
      <c r="AC11" s="12"/>
      <c r="AD11" s="12">
        <v>1</v>
      </c>
      <c r="AE11" s="12">
        <v>1</v>
      </c>
      <c r="AF11" s="12">
        <v>1</v>
      </c>
      <c r="AG11" s="12">
        <v>0</v>
      </c>
      <c r="AH11" s="12">
        <v>0</v>
      </c>
      <c r="AI11" s="12">
        <v>0</v>
      </c>
      <c r="AJ11" s="12">
        <v>0</v>
      </c>
      <c r="AK11" s="12">
        <v>1</v>
      </c>
      <c r="AL11" s="12">
        <v>0</v>
      </c>
      <c r="AM11" s="12">
        <v>1</v>
      </c>
      <c r="AN11" s="12">
        <v>0</v>
      </c>
      <c r="AO11" s="12">
        <v>1</v>
      </c>
      <c r="AP11" s="12">
        <v>1</v>
      </c>
      <c r="AQ11" s="12">
        <v>0</v>
      </c>
      <c r="AR11" s="12"/>
      <c r="AS11" s="12"/>
      <c r="AT11" s="12"/>
      <c r="AU11" s="12"/>
      <c r="AV11" s="12"/>
      <c r="AW11" s="12"/>
      <c r="AX11" s="12"/>
      <c r="AY11" s="9">
        <f>SUM(B11:AS11)</f>
        <v>10</v>
      </c>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row>
    <row r="12" spans="1:139" s="22" customFormat="1" ht="14.25" customHeight="1" x14ac:dyDescent="0.3">
      <c r="A12" s="25" t="s">
        <v>313</v>
      </c>
      <c r="B12" s="19"/>
      <c r="C12" s="20"/>
      <c r="D12" s="20"/>
      <c r="E12" s="20"/>
      <c r="F12" s="20"/>
      <c r="G12" s="20"/>
      <c r="H12" s="20"/>
      <c r="I12" s="20"/>
      <c r="J12" s="20"/>
      <c r="K12" s="10"/>
      <c r="L12" s="20"/>
      <c r="M12" s="21"/>
      <c r="N12" s="21"/>
      <c r="O12" s="21"/>
      <c r="P12" s="21"/>
      <c r="Q12" s="21"/>
      <c r="R12" s="12"/>
      <c r="S12" s="12"/>
      <c r="T12" s="12"/>
      <c r="U12" s="12"/>
      <c r="V12" s="12"/>
      <c r="W12" s="12"/>
      <c r="X12" s="12"/>
      <c r="Y12" s="23"/>
      <c r="Z12" s="12"/>
      <c r="AA12" s="12"/>
      <c r="AB12" s="12"/>
      <c r="AC12" s="12"/>
      <c r="AD12" s="12">
        <v>1</v>
      </c>
      <c r="AE12" s="12">
        <v>1</v>
      </c>
      <c r="AF12" s="12">
        <v>1</v>
      </c>
      <c r="AG12" s="12">
        <v>1</v>
      </c>
      <c r="AH12" s="12">
        <v>1</v>
      </c>
      <c r="AI12" s="12"/>
      <c r="AJ12" s="12">
        <v>1</v>
      </c>
      <c r="AK12" s="12">
        <v>1</v>
      </c>
      <c r="AL12" s="12">
        <v>1</v>
      </c>
      <c r="AM12" s="12">
        <v>1</v>
      </c>
      <c r="AN12" s="12">
        <v>1</v>
      </c>
      <c r="AO12" s="12">
        <v>1</v>
      </c>
      <c r="AP12" s="12">
        <v>1</v>
      </c>
      <c r="AQ12" s="12">
        <v>1</v>
      </c>
      <c r="AR12" s="12"/>
      <c r="AS12" s="12"/>
      <c r="AT12" s="12"/>
      <c r="AU12" s="12"/>
      <c r="AV12" s="12"/>
      <c r="AW12" s="12"/>
      <c r="AX12" s="12"/>
      <c r="AY12" s="9">
        <f>SUM(B12:AS12)</f>
        <v>13</v>
      </c>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row>
    <row r="13" spans="1:139" x14ac:dyDescent="0.3">
      <c r="A13" s="25" t="s">
        <v>314</v>
      </c>
      <c r="B13" s="9"/>
      <c r="C13" s="9"/>
      <c r="D13" s="9"/>
      <c r="E13" s="9"/>
      <c r="F13" s="9"/>
      <c r="G13" s="9"/>
      <c r="H13" s="9"/>
      <c r="I13" s="9"/>
      <c r="J13" s="9"/>
      <c r="K13" s="10"/>
      <c r="L13" s="9"/>
      <c r="M13" s="12"/>
      <c r="N13" s="12"/>
      <c r="O13" s="12"/>
      <c r="P13" s="12"/>
      <c r="Q13" s="12"/>
      <c r="R13" s="12"/>
      <c r="S13" s="12"/>
      <c r="T13" s="12"/>
      <c r="U13" s="12"/>
      <c r="V13" s="12"/>
      <c r="W13" s="12"/>
      <c r="X13" s="12"/>
      <c r="Y13" s="23"/>
      <c r="Z13" s="12"/>
      <c r="AA13" s="12"/>
      <c r="AB13" s="12"/>
      <c r="AC13" s="12"/>
      <c r="AD13" s="12"/>
      <c r="AE13" s="12"/>
      <c r="AF13" s="12"/>
      <c r="AG13" s="12"/>
      <c r="AH13" s="12"/>
      <c r="AI13" s="12"/>
      <c r="AJ13" s="12"/>
      <c r="AK13" s="12"/>
      <c r="AL13" s="12">
        <v>1</v>
      </c>
      <c r="AM13" s="12">
        <v>1</v>
      </c>
      <c r="AN13" s="12">
        <v>1</v>
      </c>
      <c r="AO13" s="12">
        <v>1</v>
      </c>
      <c r="AP13" s="12">
        <v>0</v>
      </c>
      <c r="AQ13" s="12">
        <v>0</v>
      </c>
      <c r="AR13" s="12"/>
      <c r="AS13" s="12"/>
      <c r="AT13" s="12"/>
      <c r="AU13" s="12"/>
      <c r="AV13" s="12"/>
      <c r="AW13" s="12"/>
      <c r="AX13" s="12"/>
      <c r="AY13" s="9">
        <f>SUM(B13:AS13)</f>
        <v>4</v>
      </c>
    </row>
    <row r="14" spans="1:139" s="22" customFormat="1" ht="14.25" customHeight="1" x14ac:dyDescent="0.3">
      <c r="A14" s="25" t="s">
        <v>315</v>
      </c>
      <c r="B14" s="19"/>
      <c r="C14" s="20"/>
      <c r="D14" s="20"/>
      <c r="E14" s="20"/>
      <c r="F14" s="20"/>
      <c r="G14" s="20"/>
      <c r="H14" s="20"/>
      <c r="I14" s="20"/>
      <c r="J14" s="20"/>
      <c r="K14" s="10"/>
      <c r="L14" s="20"/>
      <c r="M14" s="21"/>
      <c r="N14" s="21"/>
      <c r="O14" s="21"/>
      <c r="P14" s="21"/>
      <c r="Q14" s="21"/>
      <c r="R14" s="12"/>
      <c r="S14" s="12"/>
      <c r="T14" s="12"/>
      <c r="U14" s="12"/>
      <c r="V14" s="12"/>
      <c r="W14" s="12"/>
      <c r="X14" s="12"/>
      <c r="Y14" s="23"/>
      <c r="Z14" s="12">
        <v>1</v>
      </c>
      <c r="AA14" s="12">
        <v>1</v>
      </c>
      <c r="AB14" s="12">
        <v>1</v>
      </c>
      <c r="AC14" s="12"/>
      <c r="AD14" s="12">
        <v>1</v>
      </c>
      <c r="AE14" s="12">
        <v>1</v>
      </c>
      <c r="AF14" s="12">
        <v>1</v>
      </c>
      <c r="AG14" s="12">
        <v>0</v>
      </c>
      <c r="AH14" s="12">
        <v>1</v>
      </c>
      <c r="AI14" s="12"/>
      <c r="AJ14" s="12">
        <v>0</v>
      </c>
      <c r="AK14" s="12">
        <v>1</v>
      </c>
      <c r="AL14" s="12">
        <v>1</v>
      </c>
      <c r="AM14" s="12">
        <v>1</v>
      </c>
      <c r="AN14" s="12">
        <v>0</v>
      </c>
      <c r="AO14" s="12">
        <v>1</v>
      </c>
      <c r="AP14" s="12">
        <v>1</v>
      </c>
      <c r="AQ14" s="12">
        <v>1</v>
      </c>
      <c r="AR14" s="12">
        <v>0</v>
      </c>
      <c r="AS14" s="12">
        <v>1</v>
      </c>
      <c r="AT14" s="12"/>
      <c r="AU14" s="12"/>
      <c r="AV14" s="12"/>
      <c r="AW14" s="12"/>
      <c r="AX14" s="12"/>
      <c r="AY14" s="9">
        <f>SUM(B14:AS14)</f>
        <v>14</v>
      </c>
      <c r="AZ14">
        <v>1</v>
      </c>
      <c r="BA14" t="s">
        <v>316</v>
      </c>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row>
    <row r="15" spans="1:139" x14ac:dyDescent="0.3">
      <c r="A15" s="74" t="s">
        <v>317</v>
      </c>
      <c r="B15" s="9"/>
      <c r="C15" s="9"/>
      <c r="D15" s="9"/>
      <c r="E15" s="9"/>
      <c r="F15" s="9"/>
      <c r="G15" s="9"/>
      <c r="H15" s="9"/>
      <c r="I15" s="9"/>
      <c r="J15" s="9"/>
      <c r="K15" s="10"/>
      <c r="L15" s="9"/>
      <c r="M15" s="9"/>
      <c r="N15" s="9"/>
      <c r="O15" s="9"/>
      <c r="P15" s="9"/>
      <c r="Q15" s="9"/>
      <c r="R15" s="12"/>
      <c r="S15" s="12"/>
      <c r="T15" s="12"/>
      <c r="U15" s="12"/>
      <c r="V15" s="12"/>
      <c r="W15" s="12"/>
      <c r="X15" s="12"/>
      <c r="Y15" s="10"/>
      <c r="Z15" s="12"/>
      <c r="AA15" s="12"/>
      <c r="AB15" s="12"/>
      <c r="AC15" s="12"/>
      <c r="AD15" s="12"/>
      <c r="AE15" s="12"/>
      <c r="AF15" s="12"/>
      <c r="AG15" s="12"/>
      <c r="AH15" s="12"/>
      <c r="AI15" s="12"/>
      <c r="AJ15" s="12">
        <v>1</v>
      </c>
      <c r="AK15" s="12">
        <v>1</v>
      </c>
      <c r="AL15" s="9">
        <v>0</v>
      </c>
      <c r="AM15" s="9">
        <v>1</v>
      </c>
      <c r="AN15" s="9">
        <v>1</v>
      </c>
      <c r="AO15" s="9">
        <v>0</v>
      </c>
      <c r="AP15" s="9">
        <v>1</v>
      </c>
      <c r="AQ15" s="9">
        <v>0</v>
      </c>
      <c r="AR15" s="9">
        <v>1</v>
      </c>
      <c r="AS15" s="9">
        <v>1</v>
      </c>
      <c r="AT15" s="9"/>
      <c r="AU15" s="9">
        <v>1</v>
      </c>
      <c r="AV15" s="9"/>
      <c r="AW15" s="9">
        <v>1</v>
      </c>
      <c r="AX15" s="9"/>
      <c r="AY15" s="9">
        <f>SUM(B15:AW15)</f>
        <v>9</v>
      </c>
      <c r="AZ15">
        <v>1</v>
      </c>
      <c r="BA15">
        <v>0</v>
      </c>
      <c r="BB15" s="6">
        <v>1</v>
      </c>
      <c r="BC15" s="6">
        <v>0</v>
      </c>
      <c r="BD15" s="6">
        <v>0</v>
      </c>
      <c r="BE15" s="6">
        <v>1</v>
      </c>
      <c r="BF15" s="6">
        <v>1</v>
      </c>
      <c r="BG15" s="6">
        <v>0</v>
      </c>
      <c r="BH15" s="6">
        <v>1</v>
      </c>
      <c r="BI15" s="6">
        <v>1</v>
      </c>
      <c r="BJ15">
        <f>SUM(AZ15:BI15)</f>
        <v>6</v>
      </c>
    </row>
    <row r="16" spans="1:139" x14ac:dyDescent="0.3">
      <c r="A16" s="50" t="s">
        <v>318</v>
      </c>
      <c r="B16" s="9"/>
      <c r="C16" s="9"/>
      <c r="D16" s="9"/>
      <c r="E16" s="9"/>
      <c r="F16" s="9"/>
      <c r="G16" s="9"/>
      <c r="H16" s="9"/>
      <c r="I16" s="9"/>
      <c r="J16" s="9"/>
      <c r="K16" s="10"/>
      <c r="L16" s="9"/>
      <c r="M16" s="12"/>
      <c r="N16" s="12"/>
      <c r="O16" s="12"/>
      <c r="P16" s="12"/>
      <c r="Q16" s="12"/>
      <c r="R16" s="12"/>
      <c r="S16" s="12"/>
      <c r="T16" s="12"/>
      <c r="U16" s="12"/>
      <c r="V16" s="12"/>
      <c r="W16" s="12"/>
      <c r="X16" s="12"/>
      <c r="Y16" s="23"/>
      <c r="Z16" s="12"/>
      <c r="AA16" s="12"/>
      <c r="AB16" s="12"/>
      <c r="AC16" s="12"/>
      <c r="AD16" s="12"/>
      <c r="AE16" s="12"/>
      <c r="AF16" s="12"/>
      <c r="AG16" s="12"/>
      <c r="AH16" s="12"/>
      <c r="AI16" s="12">
        <v>1</v>
      </c>
      <c r="AJ16" s="12">
        <v>1</v>
      </c>
      <c r="AK16" s="12">
        <v>1</v>
      </c>
      <c r="AL16" s="9">
        <v>1</v>
      </c>
      <c r="AM16" s="9">
        <v>1</v>
      </c>
      <c r="AN16" s="9">
        <v>1</v>
      </c>
      <c r="AO16" s="9">
        <v>1</v>
      </c>
      <c r="AP16" s="9">
        <v>1</v>
      </c>
      <c r="AQ16" s="9">
        <v>1</v>
      </c>
      <c r="AR16" s="9">
        <v>1</v>
      </c>
      <c r="AS16" s="9">
        <v>0</v>
      </c>
      <c r="AT16" s="9"/>
      <c r="AU16" s="9">
        <v>1</v>
      </c>
      <c r="AV16" s="9"/>
      <c r="AW16" s="9"/>
      <c r="AX16" s="9">
        <v>1</v>
      </c>
      <c r="AY16" s="9">
        <f t="shared" ref="AY16:AY27" si="0">SUM(B16:AW16)</f>
        <v>11</v>
      </c>
      <c r="AZ16">
        <v>1</v>
      </c>
      <c r="BA16">
        <v>0</v>
      </c>
      <c r="BB16" s="6">
        <v>1</v>
      </c>
      <c r="BC16" s="6">
        <v>1</v>
      </c>
      <c r="BD16" s="6">
        <v>0</v>
      </c>
      <c r="BE16" s="6">
        <v>1</v>
      </c>
      <c r="BF16" s="6">
        <v>1</v>
      </c>
      <c r="BG16" s="6">
        <v>1</v>
      </c>
      <c r="BH16" s="6">
        <v>0</v>
      </c>
      <c r="BI16" s="6">
        <v>1</v>
      </c>
      <c r="BJ16">
        <f t="shared" ref="BJ16:BJ27" si="1">SUM(AZ16:BI16)</f>
        <v>7</v>
      </c>
    </row>
    <row r="17" spans="1:62" x14ac:dyDescent="0.3">
      <c r="A17" s="55" t="s">
        <v>3</v>
      </c>
      <c r="Y17" s="23"/>
      <c r="Z17" s="12">
        <v>1</v>
      </c>
      <c r="AA17" s="12">
        <v>1</v>
      </c>
      <c r="AB17" s="12">
        <v>1</v>
      </c>
      <c r="AC17" s="12">
        <v>1</v>
      </c>
      <c r="AD17" s="12">
        <v>1</v>
      </c>
      <c r="AE17" s="12">
        <v>0</v>
      </c>
      <c r="AF17" s="12">
        <v>0</v>
      </c>
      <c r="AG17" s="12">
        <v>1</v>
      </c>
      <c r="AH17" s="12">
        <v>1</v>
      </c>
      <c r="AI17" s="12">
        <v>0</v>
      </c>
      <c r="AJ17" s="12">
        <v>1</v>
      </c>
      <c r="AK17" s="12">
        <v>0</v>
      </c>
      <c r="AL17" s="9">
        <v>1</v>
      </c>
      <c r="AM17" s="9">
        <v>0</v>
      </c>
      <c r="AN17" s="9">
        <v>0</v>
      </c>
      <c r="AO17" s="9">
        <v>0</v>
      </c>
      <c r="AP17" s="9">
        <v>0</v>
      </c>
      <c r="AQ17" s="9">
        <v>0</v>
      </c>
      <c r="AR17" s="9">
        <v>0</v>
      </c>
      <c r="AS17" s="9">
        <v>0</v>
      </c>
      <c r="AT17" s="9"/>
      <c r="AU17" s="9">
        <v>1</v>
      </c>
      <c r="AV17" s="9">
        <v>1</v>
      </c>
      <c r="AW17" s="9"/>
      <c r="AX17" s="9">
        <v>1</v>
      </c>
      <c r="AY17" s="9">
        <f>SUM(B17:AX17)</f>
        <v>12</v>
      </c>
      <c r="AZ17" s="67">
        <v>1</v>
      </c>
      <c r="BA17" s="67">
        <v>0</v>
      </c>
      <c r="BB17" s="67">
        <v>0</v>
      </c>
      <c r="BC17" s="67">
        <v>1</v>
      </c>
      <c r="BD17" s="67">
        <v>0</v>
      </c>
      <c r="BE17" s="67">
        <v>1</v>
      </c>
      <c r="BF17" s="67">
        <v>0</v>
      </c>
      <c r="BG17" s="67">
        <v>0</v>
      </c>
      <c r="BH17" s="67">
        <v>0</v>
      </c>
      <c r="BI17" s="67">
        <v>0</v>
      </c>
      <c r="BJ17">
        <f t="shared" si="1"/>
        <v>3</v>
      </c>
    </row>
    <row r="18" spans="1:62" x14ac:dyDescent="0.3">
      <c r="A18" s="50" t="s">
        <v>319</v>
      </c>
      <c r="B18" s="9"/>
      <c r="C18" s="9"/>
      <c r="D18" s="9"/>
      <c r="E18" s="9"/>
      <c r="F18" s="9"/>
      <c r="G18" s="9"/>
      <c r="H18" s="9"/>
      <c r="I18" s="9"/>
      <c r="J18" s="9"/>
      <c r="K18" s="10"/>
      <c r="L18" s="9"/>
      <c r="M18" s="12"/>
      <c r="N18" s="12"/>
      <c r="O18" s="12"/>
      <c r="P18" s="12"/>
      <c r="Q18" s="12"/>
      <c r="R18" s="12"/>
      <c r="S18" s="12"/>
      <c r="T18" s="12"/>
      <c r="U18" s="12"/>
      <c r="V18" s="12"/>
      <c r="W18" s="12"/>
      <c r="X18" s="12"/>
      <c r="Y18" s="23"/>
      <c r="Z18" s="12"/>
      <c r="AA18" s="12"/>
      <c r="AB18" s="12"/>
      <c r="AC18" s="12"/>
      <c r="AD18" s="12"/>
      <c r="AE18" s="12"/>
      <c r="AF18" s="12"/>
      <c r="AG18" s="12"/>
      <c r="AH18" s="12"/>
      <c r="AI18" s="12"/>
      <c r="AJ18" s="12"/>
      <c r="AK18" s="12"/>
      <c r="AL18" s="9">
        <v>1</v>
      </c>
      <c r="AM18" s="9">
        <v>1</v>
      </c>
      <c r="AN18" s="9">
        <v>1</v>
      </c>
      <c r="AO18" s="9">
        <v>1</v>
      </c>
      <c r="AP18" s="9">
        <v>1</v>
      </c>
      <c r="AQ18" s="9">
        <v>1</v>
      </c>
      <c r="AR18" s="9">
        <v>1</v>
      </c>
      <c r="AS18" s="9">
        <v>1</v>
      </c>
      <c r="AT18" s="9"/>
      <c r="AU18" s="9">
        <v>1</v>
      </c>
      <c r="AV18" s="9">
        <v>1</v>
      </c>
      <c r="AW18" s="9">
        <v>1</v>
      </c>
      <c r="AX18" s="9">
        <v>1</v>
      </c>
      <c r="AY18" s="9">
        <f>SUM(B18:AX18)</f>
        <v>12</v>
      </c>
      <c r="AZ18" s="67">
        <v>1</v>
      </c>
      <c r="BA18" s="67">
        <v>1</v>
      </c>
      <c r="BB18" s="6">
        <v>1</v>
      </c>
      <c r="BC18" s="6">
        <v>0</v>
      </c>
      <c r="BD18" s="6">
        <v>1</v>
      </c>
      <c r="BE18" s="6">
        <v>1</v>
      </c>
      <c r="BF18" s="6">
        <v>1</v>
      </c>
      <c r="BG18" s="6">
        <v>0</v>
      </c>
      <c r="BH18" s="6">
        <v>1</v>
      </c>
      <c r="BI18" s="6">
        <v>1</v>
      </c>
      <c r="BJ18">
        <f t="shared" si="1"/>
        <v>8</v>
      </c>
    </row>
    <row r="19" spans="1:62" x14ac:dyDescent="0.3">
      <c r="A19" s="50" t="s">
        <v>320</v>
      </c>
      <c r="B19" s="7"/>
      <c r="C19" s="7"/>
      <c r="D19" s="7"/>
      <c r="E19" s="7"/>
      <c r="F19" s="7"/>
      <c r="G19" s="7"/>
      <c r="H19" s="7"/>
      <c r="I19" s="7"/>
      <c r="J19" s="7"/>
      <c r="K19" s="26"/>
      <c r="L19" s="7"/>
      <c r="M19" s="7"/>
      <c r="N19" s="7"/>
      <c r="O19" s="7"/>
      <c r="P19" s="7"/>
      <c r="Q19" s="7"/>
      <c r="R19" s="7"/>
      <c r="S19" s="7"/>
      <c r="T19" s="7"/>
      <c r="U19" s="7"/>
      <c r="V19" s="7"/>
      <c r="W19" s="7"/>
      <c r="X19" s="7"/>
      <c r="Y19" s="23"/>
      <c r="Z19" s="7"/>
      <c r="AA19" s="7"/>
      <c r="AB19" s="7"/>
      <c r="AC19" s="7"/>
      <c r="AD19" s="7"/>
      <c r="AE19" s="7"/>
      <c r="AF19" s="7"/>
      <c r="AG19" s="7"/>
      <c r="AH19" s="7"/>
      <c r="AI19" s="7"/>
      <c r="AJ19" s="7"/>
      <c r="AK19" s="7"/>
      <c r="AL19" s="7"/>
      <c r="AM19" s="7"/>
      <c r="AN19" s="9"/>
      <c r="AO19" s="9"/>
      <c r="AP19" s="9"/>
      <c r="AQ19" s="9"/>
      <c r="AR19" s="9">
        <v>1</v>
      </c>
      <c r="AS19" s="9">
        <v>0</v>
      </c>
      <c r="AT19" s="9"/>
      <c r="AU19" s="9"/>
      <c r="AV19" s="9"/>
      <c r="AW19" s="9"/>
      <c r="AX19" s="9"/>
      <c r="AY19" s="9">
        <f t="shared" si="0"/>
        <v>1</v>
      </c>
      <c r="AZ19">
        <v>0</v>
      </c>
      <c r="BA19">
        <v>0</v>
      </c>
      <c r="BB19">
        <v>0</v>
      </c>
      <c r="BC19">
        <v>0</v>
      </c>
      <c r="BD19">
        <v>0</v>
      </c>
      <c r="BE19">
        <v>0</v>
      </c>
      <c r="BF19">
        <v>0</v>
      </c>
      <c r="BG19" s="6">
        <v>0</v>
      </c>
      <c r="BI19">
        <v>1</v>
      </c>
      <c r="BJ19">
        <f t="shared" si="1"/>
        <v>1</v>
      </c>
    </row>
    <row r="20" spans="1:62" x14ac:dyDescent="0.3">
      <c r="A20" s="50" t="s">
        <v>321</v>
      </c>
      <c r="B20" s="7"/>
      <c r="C20" s="7"/>
      <c r="D20" s="7"/>
      <c r="E20" s="7"/>
      <c r="F20" s="7"/>
      <c r="G20" s="7"/>
      <c r="H20" s="7"/>
      <c r="I20" s="7"/>
      <c r="J20" s="7"/>
      <c r="K20" s="26"/>
      <c r="L20" s="7"/>
      <c r="M20" s="7"/>
      <c r="N20" s="7"/>
      <c r="O20" s="7"/>
      <c r="P20" s="7"/>
      <c r="Q20" s="7"/>
      <c r="R20" s="7"/>
      <c r="S20" s="7"/>
      <c r="T20" s="7"/>
      <c r="U20" s="7"/>
      <c r="V20" s="7"/>
      <c r="W20" s="7"/>
      <c r="X20" s="7"/>
      <c r="Y20" s="23"/>
      <c r="Z20" s="7"/>
      <c r="AA20" s="7"/>
      <c r="AB20" s="7"/>
      <c r="AC20" s="7"/>
      <c r="AD20" s="7"/>
      <c r="AE20" s="7"/>
      <c r="AF20" s="7"/>
      <c r="AG20" s="7"/>
      <c r="AH20" s="7"/>
      <c r="AI20" s="7"/>
      <c r="AJ20" s="7"/>
      <c r="AK20" s="7"/>
      <c r="AL20" s="7"/>
      <c r="AM20" s="7"/>
      <c r="AN20" s="9"/>
      <c r="AO20" s="9"/>
      <c r="AP20" s="9"/>
      <c r="AQ20" s="9"/>
      <c r="AR20" s="9">
        <v>1</v>
      </c>
      <c r="AS20" s="9">
        <v>1</v>
      </c>
      <c r="AT20" s="9"/>
      <c r="AU20" s="9">
        <v>1</v>
      </c>
      <c r="AV20" s="9"/>
      <c r="AW20" s="9"/>
      <c r="AX20" s="9">
        <v>1</v>
      </c>
      <c r="AY20" s="9">
        <f t="shared" si="0"/>
        <v>3</v>
      </c>
      <c r="AZ20">
        <v>1</v>
      </c>
      <c r="BA20">
        <v>0</v>
      </c>
      <c r="BB20" s="6">
        <v>0</v>
      </c>
      <c r="BC20" s="6">
        <v>1</v>
      </c>
      <c r="BD20" s="6">
        <v>1</v>
      </c>
      <c r="BE20" s="6">
        <v>1</v>
      </c>
      <c r="BF20" s="6">
        <v>1</v>
      </c>
      <c r="BG20" s="6">
        <v>1</v>
      </c>
      <c r="BH20" s="6">
        <v>1</v>
      </c>
      <c r="BI20" s="6">
        <v>1</v>
      </c>
      <c r="BJ20">
        <f t="shared" si="1"/>
        <v>8</v>
      </c>
    </row>
    <row r="21" spans="1:62" x14ac:dyDescent="0.3">
      <c r="A21" s="50" t="s">
        <v>322</v>
      </c>
      <c r="B21" s="7"/>
      <c r="C21" s="7"/>
      <c r="D21" s="7"/>
      <c r="E21" s="7"/>
      <c r="F21" s="7"/>
      <c r="G21" s="7"/>
      <c r="H21" s="7"/>
      <c r="I21" s="7"/>
      <c r="J21" s="7"/>
      <c r="K21" s="26"/>
      <c r="L21" s="7"/>
      <c r="M21" s="7"/>
      <c r="N21" s="7"/>
      <c r="O21" s="7"/>
      <c r="P21" s="7"/>
      <c r="Q21" s="7"/>
      <c r="R21" s="7"/>
      <c r="S21" s="7"/>
      <c r="T21" s="7"/>
      <c r="U21" s="7"/>
      <c r="V21" s="7"/>
      <c r="W21" s="7"/>
      <c r="X21" s="7"/>
      <c r="Y21" s="7"/>
      <c r="Z21" s="7">
        <v>1</v>
      </c>
      <c r="AA21" s="7">
        <v>1</v>
      </c>
      <c r="AB21" s="7">
        <v>1</v>
      </c>
      <c r="AC21" s="7">
        <v>1</v>
      </c>
      <c r="AD21" s="7">
        <v>1</v>
      </c>
      <c r="AE21" s="7">
        <v>1</v>
      </c>
      <c r="AF21" s="7">
        <v>1</v>
      </c>
      <c r="AG21" s="7">
        <v>0</v>
      </c>
      <c r="AH21" s="7">
        <v>1</v>
      </c>
      <c r="AI21" s="7">
        <v>0</v>
      </c>
      <c r="AJ21" s="7">
        <v>1</v>
      </c>
      <c r="AK21" s="7">
        <v>1</v>
      </c>
      <c r="AL21" s="7">
        <v>1</v>
      </c>
      <c r="AM21" s="7">
        <v>1</v>
      </c>
      <c r="AN21" s="9">
        <v>1</v>
      </c>
      <c r="AO21" s="9">
        <v>1</v>
      </c>
      <c r="AP21" s="9">
        <v>1</v>
      </c>
      <c r="AQ21" s="9">
        <v>0</v>
      </c>
      <c r="AR21" s="9">
        <v>1</v>
      </c>
      <c r="AS21" s="9">
        <v>1</v>
      </c>
      <c r="AT21" s="9"/>
      <c r="AU21" s="9">
        <v>1</v>
      </c>
      <c r="AV21" s="9">
        <v>1</v>
      </c>
      <c r="AW21" s="9">
        <v>1</v>
      </c>
      <c r="AX21" s="9">
        <v>1</v>
      </c>
      <c r="AY21" s="9">
        <f>SUM(B21:AX21)</f>
        <v>21</v>
      </c>
      <c r="AZ21" s="67">
        <v>1</v>
      </c>
      <c r="BA21" s="67">
        <v>1</v>
      </c>
      <c r="BB21" s="6">
        <v>1</v>
      </c>
      <c r="BC21" s="6">
        <v>1</v>
      </c>
      <c r="BD21" s="6">
        <v>1</v>
      </c>
      <c r="BE21" s="6">
        <v>1</v>
      </c>
      <c r="BF21" s="6">
        <v>0</v>
      </c>
      <c r="BG21" s="6">
        <v>1</v>
      </c>
      <c r="BH21" s="6">
        <v>0</v>
      </c>
      <c r="BI21" s="6">
        <v>1</v>
      </c>
      <c r="BJ21">
        <f t="shared" si="1"/>
        <v>8</v>
      </c>
    </row>
    <row r="22" spans="1:62" x14ac:dyDescent="0.3">
      <c r="A22" s="50" t="s">
        <v>323</v>
      </c>
      <c r="B22" s="7"/>
      <c r="C22" s="7"/>
      <c r="D22" s="7"/>
      <c r="E22" s="7"/>
      <c r="F22" s="7"/>
      <c r="G22" s="7"/>
      <c r="H22" s="7"/>
      <c r="I22" s="7"/>
      <c r="J22" s="7"/>
      <c r="K22" s="26"/>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9"/>
      <c r="AO22" s="9"/>
      <c r="AP22" s="9"/>
      <c r="AQ22" s="9"/>
      <c r="AR22" s="9"/>
      <c r="AS22" s="9"/>
      <c r="AT22" s="9"/>
      <c r="AU22" s="9">
        <v>1</v>
      </c>
      <c r="AV22" s="9">
        <v>1</v>
      </c>
      <c r="AW22" s="9">
        <v>1</v>
      </c>
      <c r="AX22" s="9">
        <v>1</v>
      </c>
      <c r="AY22" s="9">
        <f>SUM(B22:AX22)</f>
        <v>4</v>
      </c>
      <c r="AZ22" s="68">
        <v>1</v>
      </c>
      <c r="BA22" s="6">
        <v>1</v>
      </c>
      <c r="BB22" s="6">
        <v>1</v>
      </c>
      <c r="BC22" s="6">
        <v>1</v>
      </c>
      <c r="BD22" s="6">
        <v>1</v>
      </c>
      <c r="BE22" s="6">
        <v>0</v>
      </c>
      <c r="BF22" s="6">
        <v>1</v>
      </c>
      <c r="BG22" s="6">
        <v>1</v>
      </c>
      <c r="BH22" s="6">
        <v>1</v>
      </c>
      <c r="BI22" s="6">
        <v>1</v>
      </c>
      <c r="BJ22">
        <f t="shared" si="1"/>
        <v>9</v>
      </c>
    </row>
    <row r="23" spans="1:62" x14ac:dyDescent="0.3">
      <c r="A23" s="50" t="s">
        <v>341</v>
      </c>
      <c r="B23" s="7"/>
      <c r="C23" s="7"/>
      <c r="D23" s="7"/>
      <c r="E23" s="7"/>
      <c r="F23" s="7"/>
      <c r="G23" s="7"/>
      <c r="H23" s="7"/>
      <c r="I23" s="7"/>
      <c r="J23" s="7"/>
      <c r="K23" s="26"/>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9"/>
      <c r="AO23" s="9"/>
      <c r="AP23" s="9"/>
      <c r="AQ23" s="9"/>
      <c r="AR23" s="9"/>
      <c r="AS23" s="9"/>
      <c r="AT23" s="9"/>
      <c r="AU23" s="9"/>
      <c r="AV23" s="9"/>
      <c r="AW23" s="9"/>
      <c r="AX23" s="9"/>
      <c r="AY23" s="9">
        <f>SUM(B23:AX23)</f>
        <v>0</v>
      </c>
      <c r="AZ23" s="6"/>
      <c r="BA23" s="6"/>
      <c r="BB23" s="6"/>
      <c r="BC23" s="6"/>
      <c r="BD23" s="6"/>
      <c r="BE23" s="6"/>
      <c r="BF23" s="6"/>
      <c r="BG23" s="6"/>
      <c r="BH23" s="6"/>
      <c r="BI23" s="6"/>
    </row>
    <row r="24" spans="1:62" x14ac:dyDescent="0.3">
      <c r="A24" s="7"/>
      <c r="B24" s="7"/>
      <c r="C24" s="7"/>
      <c r="D24" s="7"/>
      <c r="E24" s="7"/>
      <c r="F24" s="7"/>
      <c r="G24" s="7"/>
      <c r="H24" s="7"/>
      <c r="I24" s="7"/>
      <c r="J24" s="7"/>
      <c r="K24" s="26"/>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9"/>
      <c r="AO24" s="9"/>
      <c r="AP24" s="9"/>
      <c r="AQ24" s="9"/>
      <c r="AR24" s="9"/>
      <c r="AS24" s="9"/>
      <c r="AT24" s="9"/>
      <c r="AU24" s="9"/>
      <c r="AV24" s="9"/>
      <c r="AW24" s="9"/>
      <c r="AX24" s="9"/>
      <c r="AY24" s="9">
        <f t="shared" si="0"/>
        <v>0</v>
      </c>
      <c r="BF24" s="6"/>
    </row>
    <row r="25" spans="1:62" x14ac:dyDescent="0.3">
      <c r="A25" s="26" t="s">
        <v>324</v>
      </c>
      <c r="B25" s="9">
        <v>0</v>
      </c>
      <c r="C25" s="9">
        <v>1</v>
      </c>
      <c r="D25" s="9">
        <v>1</v>
      </c>
      <c r="E25" s="9">
        <v>1</v>
      </c>
      <c r="F25" s="9">
        <v>1</v>
      </c>
      <c r="G25" s="9">
        <v>1</v>
      </c>
      <c r="H25" s="9">
        <v>1</v>
      </c>
      <c r="I25" s="9">
        <v>1</v>
      </c>
      <c r="J25" s="9">
        <v>1</v>
      </c>
      <c r="K25" s="10"/>
      <c r="L25" s="9">
        <v>1</v>
      </c>
      <c r="M25" s="9">
        <v>1</v>
      </c>
      <c r="N25" s="9">
        <v>1</v>
      </c>
      <c r="O25" s="9">
        <v>1</v>
      </c>
      <c r="P25" s="9">
        <v>1</v>
      </c>
      <c r="Q25" s="9">
        <v>1</v>
      </c>
      <c r="R25" s="9">
        <v>1</v>
      </c>
      <c r="S25" s="9">
        <v>1</v>
      </c>
      <c r="T25" s="9">
        <v>1</v>
      </c>
      <c r="U25" s="9">
        <v>1</v>
      </c>
      <c r="V25" s="9"/>
      <c r="W25" s="9">
        <v>1</v>
      </c>
      <c r="X25" s="9">
        <v>1</v>
      </c>
      <c r="Y25" s="10"/>
      <c r="Z25" s="9">
        <v>1</v>
      </c>
      <c r="AA25" s="9">
        <v>1</v>
      </c>
      <c r="AB25" s="9">
        <v>1</v>
      </c>
      <c r="AC25" s="9">
        <v>1</v>
      </c>
      <c r="AD25" s="9">
        <v>1</v>
      </c>
      <c r="AE25" s="9">
        <v>1</v>
      </c>
      <c r="AF25" s="9">
        <v>1</v>
      </c>
      <c r="AG25" s="9">
        <v>1</v>
      </c>
      <c r="AH25" s="9">
        <v>1</v>
      </c>
      <c r="AI25" s="9">
        <v>1</v>
      </c>
      <c r="AJ25" s="9">
        <v>1</v>
      </c>
      <c r="AK25" s="9">
        <v>1</v>
      </c>
      <c r="AL25" s="9">
        <v>1</v>
      </c>
      <c r="AM25" s="9">
        <v>1</v>
      </c>
      <c r="AN25" s="9">
        <v>1</v>
      </c>
      <c r="AO25" s="9">
        <v>1</v>
      </c>
      <c r="AP25" s="9">
        <v>0</v>
      </c>
      <c r="AQ25" s="9">
        <v>1</v>
      </c>
      <c r="AR25" s="9">
        <v>1</v>
      </c>
      <c r="AS25" s="9">
        <v>1</v>
      </c>
      <c r="AT25" s="9"/>
      <c r="AU25" s="9">
        <v>1</v>
      </c>
      <c r="AV25" s="9">
        <v>1</v>
      </c>
      <c r="AW25" s="9">
        <v>1</v>
      </c>
      <c r="AX25" s="9">
        <v>1</v>
      </c>
      <c r="AY25" s="9">
        <f>SUM(B25:AX25)</f>
        <v>43</v>
      </c>
      <c r="AZ25" s="67">
        <v>1</v>
      </c>
      <c r="BA25" s="68">
        <v>1</v>
      </c>
      <c r="BB25" s="6">
        <v>1</v>
      </c>
      <c r="BC25" s="6">
        <v>1</v>
      </c>
      <c r="BG25" s="6">
        <v>0</v>
      </c>
      <c r="BH25" s="6">
        <v>1</v>
      </c>
      <c r="BI25" s="6">
        <v>1</v>
      </c>
      <c r="BJ25">
        <f t="shared" si="1"/>
        <v>6</v>
      </c>
    </row>
    <row r="26" spans="1:62" s="53" customFormat="1" x14ac:dyDescent="0.3">
      <c r="A26" s="49" t="s">
        <v>325</v>
      </c>
      <c r="B26" s="49"/>
      <c r="C26" s="49"/>
      <c r="D26" s="49"/>
      <c r="E26" s="49"/>
      <c r="F26" s="49"/>
      <c r="G26" s="49"/>
      <c r="H26" s="49"/>
      <c r="I26" s="49"/>
      <c r="J26" s="49"/>
      <c r="K26" s="50"/>
      <c r="L26" s="49"/>
      <c r="M26" s="49"/>
      <c r="N26" s="49"/>
      <c r="O26" s="49"/>
      <c r="P26" s="49"/>
      <c r="Q26" s="49"/>
      <c r="R26" s="49"/>
      <c r="S26" s="49"/>
      <c r="T26" s="49"/>
      <c r="U26" s="51">
        <v>1</v>
      </c>
      <c r="V26" s="51">
        <v>1</v>
      </c>
      <c r="W26" s="51"/>
      <c r="X26" s="49"/>
      <c r="Y26" s="50"/>
      <c r="Z26" s="49"/>
      <c r="AA26" s="49"/>
      <c r="AB26" s="49"/>
      <c r="AC26" s="49"/>
      <c r="AD26" s="49"/>
      <c r="AE26" s="49"/>
      <c r="AF26" s="49"/>
      <c r="AG26" s="49"/>
      <c r="AH26" s="49"/>
      <c r="AI26" s="49"/>
      <c r="AJ26" s="49"/>
      <c r="AK26" s="49"/>
      <c r="AL26" s="52">
        <v>1</v>
      </c>
      <c r="AM26" s="52"/>
      <c r="AN26" s="52"/>
      <c r="AO26" s="52"/>
      <c r="AP26" s="52"/>
      <c r="AQ26" s="52">
        <v>1</v>
      </c>
      <c r="AR26" s="52"/>
      <c r="AS26" s="52">
        <v>0</v>
      </c>
      <c r="AT26" s="52"/>
      <c r="AU26" s="52"/>
      <c r="AV26" s="52"/>
      <c r="AW26" s="52"/>
      <c r="AX26" s="52"/>
      <c r="AY26" s="9">
        <f t="shared" si="0"/>
        <v>4</v>
      </c>
      <c r="BC26" s="53">
        <v>0</v>
      </c>
      <c r="BD26" s="53">
        <v>1</v>
      </c>
      <c r="BE26" s="53">
        <v>1</v>
      </c>
      <c r="BF26" s="53">
        <v>1</v>
      </c>
      <c r="BG26" s="53">
        <v>1</v>
      </c>
      <c r="BJ26">
        <f t="shared" si="1"/>
        <v>4</v>
      </c>
    </row>
    <row r="27" spans="1:62" x14ac:dyDescent="0.3">
      <c r="A27" s="7" t="s">
        <v>326</v>
      </c>
      <c r="B27" s="7"/>
      <c r="C27" s="7"/>
      <c r="D27" s="7"/>
      <c r="E27" s="7"/>
      <c r="F27" s="7"/>
      <c r="G27" s="7"/>
      <c r="H27" s="7"/>
      <c r="I27" s="7"/>
      <c r="J27" s="7"/>
      <c r="K27" s="26"/>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9"/>
      <c r="AO27" s="9"/>
      <c r="AP27" s="9"/>
      <c r="AQ27" s="9"/>
      <c r="AR27" s="9"/>
      <c r="AS27" s="9"/>
      <c r="AT27" s="9"/>
      <c r="AU27" s="9"/>
      <c r="AV27" s="9">
        <v>1</v>
      </c>
      <c r="AW27" s="9">
        <v>1</v>
      </c>
      <c r="AX27" s="9"/>
      <c r="AY27" s="9">
        <f t="shared" si="0"/>
        <v>2</v>
      </c>
      <c r="BA27">
        <v>1</v>
      </c>
      <c r="BB27" s="6">
        <v>1</v>
      </c>
      <c r="BC27">
        <v>0</v>
      </c>
      <c r="BD27">
        <v>1</v>
      </c>
      <c r="BE27">
        <v>1</v>
      </c>
      <c r="BF27" s="6">
        <v>1</v>
      </c>
      <c r="BJ27">
        <f t="shared" si="1"/>
        <v>5</v>
      </c>
    </row>
    <row r="29" spans="1:62" ht="14.4" customHeight="1" x14ac:dyDescent="0.3">
      <c r="AZ29" s="69" t="s">
        <v>0</v>
      </c>
      <c r="BA29" s="91" t="s">
        <v>327</v>
      </c>
      <c r="BB29" s="92"/>
      <c r="BC29" s="93"/>
    </row>
    <row r="30" spans="1:62" ht="28.5" customHeight="1" x14ac:dyDescent="0.3">
      <c r="AU30" s="66" t="s">
        <v>152</v>
      </c>
      <c r="AZ30" s="70" t="s">
        <v>2</v>
      </c>
      <c r="BA30" s="94" t="s">
        <v>239</v>
      </c>
      <c r="BB30" s="94"/>
      <c r="BC30" s="33"/>
    </row>
  </sheetData>
  <mergeCells count="3">
    <mergeCell ref="A1:A2"/>
    <mergeCell ref="BA29:BC29"/>
    <mergeCell ref="BA30:BB30"/>
  </mergeCells>
  <pageMargins left="0.7" right="0.7" top="0.75" bottom="0.75" header="0.3" footer="0.3"/>
  <pageSetup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11"/>
  <sheetViews>
    <sheetView zoomScale="50" zoomScaleNormal="50" workbookViewId="0">
      <selection activeCell="B5" sqref="B5"/>
    </sheetView>
  </sheetViews>
  <sheetFormatPr defaultRowHeight="28.8" x14ac:dyDescent="0.55000000000000004"/>
  <cols>
    <col min="1" max="1" width="40.6640625" style="39" customWidth="1"/>
    <col min="2" max="2" width="201.33203125" customWidth="1"/>
    <col min="3" max="3" width="42.6640625" style="34" customWidth="1"/>
    <col min="4" max="4" width="16.44140625" customWidth="1"/>
  </cols>
  <sheetData>
    <row r="1" spans="1:4" ht="54.6" customHeight="1" x14ac:dyDescent="0.5">
      <c r="A1" s="31" t="s">
        <v>0</v>
      </c>
      <c r="B1" s="75" t="s">
        <v>36</v>
      </c>
      <c r="C1" s="75"/>
      <c r="D1" s="75"/>
    </row>
    <row r="2" spans="1:4" x14ac:dyDescent="0.55000000000000004">
      <c r="A2" s="32" t="s">
        <v>2</v>
      </c>
      <c r="B2" s="75" t="s">
        <v>37</v>
      </c>
      <c r="C2" s="75"/>
      <c r="D2" s="33"/>
    </row>
    <row r="3" spans="1:4" ht="23.4" x14ac:dyDescent="0.45">
      <c r="A3" s="77"/>
      <c r="B3" s="77"/>
    </row>
    <row r="4" spans="1:4" ht="33" customHeight="1" x14ac:dyDescent="0.55000000000000004">
      <c r="A4" s="32" t="s">
        <v>4</v>
      </c>
      <c r="B4" s="29" t="s">
        <v>5</v>
      </c>
      <c r="C4" s="28" t="s">
        <v>6</v>
      </c>
      <c r="D4" s="29" t="s">
        <v>7</v>
      </c>
    </row>
    <row r="5" spans="1:4" x14ac:dyDescent="0.3">
      <c r="A5" s="35" t="s">
        <v>8</v>
      </c>
      <c r="B5" s="40" t="s">
        <v>38</v>
      </c>
      <c r="C5" s="36"/>
      <c r="D5" s="30"/>
    </row>
    <row r="6" spans="1:4" ht="46.8" x14ac:dyDescent="0.3">
      <c r="A6" s="35" t="s">
        <v>39</v>
      </c>
      <c r="B6" s="40" t="s">
        <v>40</v>
      </c>
      <c r="C6" s="36" t="s">
        <v>41</v>
      </c>
      <c r="D6" s="30"/>
    </row>
    <row r="7" spans="1:4" ht="351" customHeight="1" x14ac:dyDescent="0.3">
      <c r="A7" s="35" t="s">
        <v>42</v>
      </c>
      <c r="B7" s="40" t="s">
        <v>43</v>
      </c>
      <c r="C7" s="37" t="s">
        <v>44</v>
      </c>
      <c r="D7" s="42" t="s">
        <v>45</v>
      </c>
    </row>
    <row r="8" spans="1:4" ht="163.19999999999999" customHeight="1" x14ac:dyDescent="0.3">
      <c r="A8" s="38" t="s">
        <v>46</v>
      </c>
      <c r="B8" s="40" t="s">
        <v>47</v>
      </c>
      <c r="C8" s="37" t="s">
        <v>48</v>
      </c>
      <c r="D8" s="30"/>
    </row>
    <row r="9" spans="1:4" ht="116.7" customHeight="1" x14ac:dyDescent="0.3">
      <c r="A9" s="38" t="s">
        <v>49</v>
      </c>
      <c r="B9" s="40" t="s">
        <v>50</v>
      </c>
      <c r="C9" s="37" t="s">
        <v>51</v>
      </c>
      <c r="D9" s="30"/>
    </row>
    <row r="10" spans="1:4" ht="140.4" x14ac:dyDescent="0.3">
      <c r="A10" s="38" t="s">
        <v>52</v>
      </c>
      <c r="B10" s="40" t="s">
        <v>53</v>
      </c>
      <c r="C10" s="37" t="s">
        <v>54</v>
      </c>
      <c r="D10" s="30"/>
    </row>
    <row r="11" spans="1:4" x14ac:dyDescent="0.45">
      <c r="A11" s="38" t="s">
        <v>18</v>
      </c>
      <c r="B11" s="40" t="s">
        <v>55</v>
      </c>
      <c r="C11" s="41"/>
      <c r="D11" s="7"/>
    </row>
  </sheetData>
  <mergeCells count="3">
    <mergeCell ref="B1:D1"/>
    <mergeCell ref="B2:C2"/>
    <mergeCell ref="A3:B3"/>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8"/>
  <sheetViews>
    <sheetView zoomScale="50" zoomScaleNormal="50" workbookViewId="0">
      <selection activeCell="A8" sqref="A8"/>
    </sheetView>
  </sheetViews>
  <sheetFormatPr defaultRowHeight="28.8" x14ac:dyDescent="0.55000000000000004"/>
  <cols>
    <col min="1" max="1" width="40.6640625" style="39" customWidth="1"/>
    <col min="2" max="2" width="240" customWidth="1"/>
    <col min="3" max="3" width="42.6640625" style="34" customWidth="1"/>
    <col min="4" max="4" width="16.44140625" customWidth="1"/>
  </cols>
  <sheetData>
    <row r="1" spans="1:4" ht="54.6" customHeight="1" x14ac:dyDescent="0.5">
      <c r="A1" s="31" t="s">
        <v>0</v>
      </c>
      <c r="B1" s="75" t="s">
        <v>56</v>
      </c>
      <c r="C1" s="75"/>
      <c r="D1" s="75"/>
    </row>
    <row r="2" spans="1:4" x14ac:dyDescent="0.55000000000000004">
      <c r="A2" s="32" t="s">
        <v>2</v>
      </c>
      <c r="B2" s="75" t="s">
        <v>57</v>
      </c>
      <c r="C2" s="75"/>
      <c r="D2" s="33"/>
    </row>
    <row r="3" spans="1:4" ht="23.4" x14ac:dyDescent="0.45">
      <c r="A3" s="77"/>
      <c r="B3" s="77"/>
    </row>
    <row r="4" spans="1:4" ht="33" customHeight="1" x14ac:dyDescent="0.55000000000000004">
      <c r="A4" s="32" t="s">
        <v>4</v>
      </c>
      <c r="B4" s="29" t="s">
        <v>5</v>
      </c>
      <c r="C4" s="28" t="s">
        <v>6</v>
      </c>
      <c r="D4" s="29" t="s">
        <v>7</v>
      </c>
    </row>
    <row r="5" spans="1:4" ht="121.95" customHeight="1" x14ac:dyDescent="0.3">
      <c r="A5" s="35" t="s">
        <v>58</v>
      </c>
      <c r="B5" s="40" t="s">
        <v>59</v>
      </c>
      <c r="C5" s="37"/>
      <c r="D5" s="42"/>
    </row>
    <row r="6" spans="1:4" ht="409.2" customHeight="1" x14ac:dyDescent="0.3">
      <c r="A6" s="38" t="s">
        <v>60</v>
      </c>
      <c r="B6" s="78" t="s">
        <v>61</v>
      </c>
      <c r="C6" s="30" t="s">
        <v>62</v>
      </c>
      <c r="D6" s="30"/>
    </row>
    <row r="7" spans="1:4" x14ac:dyDescent="0.3">
      <c r="A7" s="38"/>
      <c r="B7" s="79"/>
      <c r="C7" s="37"/>
      <c r="D7" s="30"/>
    </row>
    <row r="8" spans="1:4" x14ac:dyDescent="0.45">
      <c r="A8" s="38" t="s">
        <v>18</v>
      </c>
      <c r="B8" s="40" t="s">
        <v>55</v>
      </c>
      <c r="C8" s="41"/>
      <c r="D8" s="7"/>
    </row>
  </sheetData>
  <mergeCells count="4">
    <mergeCell ref="B1:D1"/>
    <mergeCell ref="B2:C2"/>
    <mergeCell ref="A3:B3"/>
    <mergeCell ref="B6:B7"/>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8"/>
  <sheetViews>
    <sheetView zoomScale="50" zoomScaleNormal="50" workbookViewId="0">
      <selection activeCell="B10" sqref="B10"/>
    </sheetView>
  </sheetViews>
  <sheetFormatPr defaultRowHeight="28.8" x14ac:dyDescent="0.55000000000000004"/>
  <cols>
    <col min="1" max="1" width="40.6640625" style="39" customWidth="1"/>
    <col min="2" max="2" width="226.33203125" customWidth="1"/>
    <col min="3" max="3" width="42.6640625" style="34" customWidth="1"/>
    <col min="4" max="4" width="16.44140625" customWidth="1"/>
  </cols>
  <sheetData>
    <row r="1" spans="1:4" ht="54.6" customHeight="1" x14ac:dyDescent="0.5">
      <c r="A1" s="31" t="s">
        <v>0</v>
      </c>
      <c r="B1" s="75" t="s">
        <v>63</v>
      </c>
      <c r="C1" s="75"/>
      <c r="D1" s="75"/>
    </row>
    <row r="2" spans="1:4" x14ac:dyDescent="0.55000000000000004">
      <c r="A2" s="32" t="s">
        <v>2</v>
      </c>
      <c r="B2" s="75" t="s">
        <v>64</v>
      </c>
      <c r="C2" s="75"/>
      <c r="D2" s="33"/>
    </row>
    <row r="3" spans="1:4" ht="23.4" x14ac:dyDescent="0.45">
      <c r="A3" s="77"/>
      <c r="B3" s="77"/>
    </row>
    <row r="4" spans="1:4" ht="33" customHeight="1" x14ac:dyDescent="0.55000000000000004">
      <c r="A4" s="32" t="s">
        <v>4</v>
      </c>
      <c r="B4" s="29" t="s">
        <v>5</v>
      </c>
      <c r="C4" s="28" t="s">
        <v>6</v>
      </c>
      <c r="D4" s="29" t="s">
        <v>7</v>
      </c>
    </row>
    <row r="5" spans="1:4" ht="213" customHeight="1" x14ac:dyDescent="0.3">
      <c r="A5" s="35" t="s">
        <v>65</v>
      </c>
      <c r="B5" s="40" t="s">
        <v>66</v>
      </c>
      <c r="C5" s="37" t="s">
        <v>67</v>
      </c>
      <c r="D5" s="42"/>
    </row>
    <row r="6" spans="1:4" ht="273" customHeight="1" x14ac:dyDescent="0.3">
      <c r="A6" s="38" t="s">
        <v>68</v>
      </c>
      <c r="B6" s="44" t="s">
        <v>69</v>
      </c>
      <c r="C6" s="30" t="s">
        <v>70</v>
      </c>
      <c r="D6" s="42"/>
    </row>
    <row r="7" spans="1:4" ht="136.94999999999999" customHeight="1" x14ac:dyDescent="0.3">
      <c r="A7" s="38" t="s">
        <v>71</v>
      </c>
      <c r="B7" s="43" t="s">
        <v>72</v>
      </c>
      <c r="C7" s="30" t="s">
        <v>70</v>
      </c>
      <c r="D7" s="30"/>
    </row>
    <row r="8" spans="1:4" ht="46.8" x14ac:dyDescent="0.3">
      <c r="A8" s="38" t="s">
        <v>18</v>
      </c>
      <c r="B8" s="40" t="s">
        <v>73</v>
      </c>
      <c r="C8" s="30" t="s">
        <v>70</v>
      </c>
      <c r="D8" s="7"/>
    </row>
  </sheetData>
  <mergeCells count="3">
    <mergeCell ref="B1:D1"/>
    <mergeCell ref="B2:C2"/>
    <mergeCell ref="A3:B3"/>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9"/>
  <sheetViews>
    <sheetView zoomScale="50" zoomScaleNormal="50" workbookViewId="0">
      <selection activeCell="B1" sqref="B1:D1"/>
    </sheetView>
  </sheetViews>
  <sheetFormatPr defaultRowHeight="28.8" x14ac:dyDescent="0.55000000000000004"/>
  <cols>
    <col min="1" max="1" width="45" style="39" customWidth="1"/>
    <col min="2" max="2" width="226.33203125" customWidth="1"/>
    <col min="3" max="3" width="52.44140625" style="34" customWidth="1"/>
    <col min="4" max="4" width="16.44140625" customWidth="1"/>
  </cols>
  <sheetData>
    <row r="1" spans="1:4" ht="54.6" customHeight="1" x14ac:dyDescent="0.5">
      <c r="A1" s="31" t="s">
        <v>0</v>
      </c>
      <c r="B1" s="75" t="s">
        <v>74</v>
      </c>
      <c r="C1" s="75"/>
      <c r="D1" s="75"/>
    </row>
    <row r="2" spans="1:4" x14ac:dyDescent="0.55000000000000004">
      <c r="A2" s="32" t="s">
        <v>2</v>
      </c>
      <c r="B2" s="75" t="s">
        <v>75</v>
      </c>
      <c r="C2" s="75"/>
      <c r="D2" s="33"/>
    </row>
    <row r="3" spans="1:4" ht="23.4" x14ac:dyDescent="0.45">
      <c r="A3" s="77"/>
      <c r="B3" s="77"/>
    </row>
    <row r="4" spans="1:4" ht="33" customHeight="1" x14ac:dyDescent="0.55000000000000004">
      <c r="A4" s="32" t="s">
        <v>4</v>
      </c>
      <c r="B4" s="29" t="s">
        <v>5</v>
      </c>
      <c r="C4" s="28" t="s">
        <v>6</v>
      </c>
      <c r="D4" s="29" t="s">
        <v>7</v>
      </c>
    </row>
    <row r="5" spans="1:4" ht="185.25" customHeight="1" x14ac:dyDescent="0.3">
      <c r="A5" s="35" t="s">
        <v>76</v>
      </c>
      <c r="B5" s="40" t="s">
        <v>77</v>
      </c>
      <c r="C5" s="30" t="s">
        <v>78</v>
      </c>
      <c r="D5" s="42"/>
    </row>
    <row r="6" spans="1:4" ht="192.75" customHeight="1" x14ac:dyDescent="0.3">
      <c r="A6" s="35" t="s">
        <v>79</v>
      </c>
      <c r="B6" s="44" t="s">
        <v>80</v>
      </c>
      <c r="C6" s="45" t="s">
        <v>81</v>
      </c>
      <c r="D6" s="42"/>
    </row>
    <row r="7" spans="1:4" ht="159" customHeight="1" x14ac:dyDescent="0.3">
      <c r="A7" s="38" t="s">
        <v>82</v>
      </c>
      <c r="B7" s="44" t="s">
        <v>83</v>
      </c>
      <c r="C7" s="45" t="s">
        <v>84</v>
      </c>
      <c r="D7" s="42"/>
    </row>
    <row r="8" spans="1:4" ht="136.94999999999999" customHeight="1" x14ac:dyDescent="0.45">
      <c r="A8" s="38" t="s">
        <v>52</v>
      </c>
      <c r="B8" s="43" t="s">
        <v>85</v>
      </c>
      <c r="D8" s="30"/>
    </row>
    <row r="9" spans="1:4" x14ac:dyDescent="0.3">
      <c r="A9" s="38" t="s">
        <v>18</v>
      </c>
      <c r="B9" s="40" t="s">
        <v>86</v>
      </c>
      <c r="C9" s="30"/>
      <c r="D9" s="7"/>
    </row>
  </sheetData>
  <mergeCells count="3">
    <mergeCell ref="B1:D1"/>
    <mergeCell ref="B2:C2"/>
    <mergeCell ref="A3:B3"/>
  </mergeCell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12"/>
  <sheetViews>
    <sheetView zoomScale="50" zoomScaleNormal="50" workbookViewId="0">
      <selection activeCell="B23" sqref="B23"/>
    </sheetView>
  </sheetViews>
  <sheetFormatPr defaultRowHeight="28.8" x14ac:dyDescent="0.55000000000000004"/>
  <cols>
    <col min="1" max="1" width="45" style="39" customWidth="1"/>
    <col min="2" max="2" width="226.33203125" customWidth="1"/>
    <col min="3" max="3" width="137.33203125" style="34" customWidth="1"/>
    <col min="4" max="4" width="16.44140625" customWidth="1"/>
  </cols>
  <sheetData>
    <row r="1" spans="1:4" ht="54.6" customHeight="1" x14ac:dyDescent="0.5">
      <c r="A1" s="31" t="s">
        <v>0</v>
      </c>
      <c r="B1" s="80" t="s">
        <v>87</v>
      </c>
      <c r="C1" s="81"/>
      <c r="D1" s="82"/>
    </row>
    <row r="2" spans="1:4" x14ac:dyDescent="0.55000000000000004">
      <c r="A2" s="32" t="s">
        <v>2</v>
      </c>
      <c r="B2" s="75" t="s">
        <v>88</v>
      </c>
      <c r="C2" s="75"/>
      <c r="D2" s="33"/>
    </row>
    <row r="3" spans="1:4" ht="23.4" x14ac:dyDescent="0.45">
      <c r="A3" s="77"/>
      <c r="B3" s="77"/>
    </row>
    <row r="4" spans="1:4" ht="33" customHeight="1" x14ac:dyDescent="0.55000000000000004">
      <c r="A4" s="32" t="s">
        <v>4</v>
      </c>
      <c r="B4" s="29" t="s">
        <v>5</v>
      </c>
      <c r="C4" s="28" t="s">
        <v>6</v>
      </c>
      <c r="D4" s="29" t="s">
        <v>7</v>
      </c>
    </row>
    <row r="5" spans="1:4" ht="61.2" customHeight="1" x14ac:dyDescent="0.3">
      <c r="A5" s="35" t="s">
        <v>89</v>
      </c>
      <c r="B5" s="43" t="s">
        <v>90</v>
      </c>
      <c r="C5" s="30" t="s">
        <v>91</v>
      </c>
      <c r="D5" s="30"/>
    </row>
    <row r="6" spans="1:4" ht="187.2" x14ac:dyDescent="0.3">
      <c r="A6" s="35" t="s">
        <v>92</v>
      </c>
      <c r="B6" s="47" t="s">
        <v>93</v>
      </c>
      <c r="C6" s="40" t="s">
        <v>94</v>
      </c>
      <c r="D6" s="30"/>
    </row>
    <row r="7" spans="1:4" ht="57.6" x14ac:dyDescent="0.3">
      <c r="A7" s="35" t="s">
        <v>95</v>
      </c>
      <c r="B7" s="47" t="s">
        <v>96</v>
      </c>
      <c r="C7" s="40" t="s">
        <v>97</v>
      </c>
      <c r="D7" s="30"/>
    </row>
    <row r="8" spans="1:4" ht="57.6" x14ac:dyDescent="0.3">
      <c r="A8" s="35" t="s">
        <v>98</v>
      </c>
      <c r="B8" s="47" t="s">
        <v>99</v>
      </c>
      <c r="C8" s="47" t="s">
        <v>100</v>
      </c>
      <c r="D8" s="30"/>
    </row>
    <row r="9" spans="1:4" x14ac:dyDescent="0.3">
      <c r="A9" s="38" t="s">
        <v>52</v>
      </c>
      <c r="B9" s="43"/>
      <c r="C9" s="40"/>
      <c r="D9" s="30"/>
    </row>
    <row r="10" spans="1:4" x14ac:dyDescent="0.3">
      <c r="A10" s="38" t="s">
        <v>18</v>
      </c>
      <c r="B10" s="40" t="s">
        <v>101</v>
      </c>
      <c r="C10" s="30"/>
      <c r="D10" s="7"/>
    </row>
    <row r="12" spans="1:4" ht="28.5" customHeight="1" x14ac:dyDescent="0.55000000000000004">
      <c r="B12" s="46"/>
    </row>
  </sheetData>
  <mergeCells count="3">
    <mergeCell ref="B1:D1"/>
    <mergeCell ref="B2:C2"/>
    <mergeCell ref="A3:B3"/>
  </mergeCell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D16"/>
  <sheetViews>
    <sheetView zoomScale="50" zoomScaleNormal="50" workbookViewId="0">
      <selection activeCell="B14" sqref="B14"/>
    </sheetView>
  </sheetViews>
  <sheetFormatPr defaultRowHeight="28.8" x14ac:dyDescent="0.55000000000000004"/>
  <cols>
    <col min="1" max="1" width="45" style="39" customWidth="1"/>
    <col min="2" max="2" width="226.33203125" customWidth="1"/>
    <col min="3" max="3" width="137.33203125" style="34" customWidth="1"/>
    <col min="4" max="4" width="16.44140625" customWidth="1"/>
  </cols>
  <sheetData>
    <row r="1" spans="1:4" ht="54.6" customHeight="1" x14ac:dyDescent="0.5">
      <c r="A1" s="31" t="s">
        <v>0</v>
      </c>
      <c r="B1" s="80" t="s">
        <v>102</v>
      </c>
      <c r="C1" s="81"/>
      <c r="D1" s="82"/>
    </row>
    <row r="2" spans="1:4" x14ac:dyDescent="0.55000000000000004">
      <c r="A2" s="32" t="s">
        <v>2</v>
      </c>
      <c r="B2" s="75" t="s">
        <v>103</v>
      </c>
      <c r="C2" s="75"/>
      <c r="D2" s="33"/>
    </row>
    <row r="3" spans="1:4" ht="23.4" x14ac:dyDescent="0.45">
      <c r="A3" s="77"/>
      <c r="B3" s="77"/>
    </row>
    <row r="4" spans="1:4" ht="33" customHeight="1" x14ac:dyDescent="0.55000000000000004">
      <c r="A4" s="32" t="s">
        <v>4</v>
      </c>
      <c r="B4" s="29" t="s">
        <v>5</v>
      </c>
      <c r="C4" s="28" t="s">
        <v>6</v>
      </c>
      <c r="D4" s="29" t="s">
        <v>7</v>
      </c>
    </row>
    <row r="5" spans="1:4" ht="158.4" customHeight="1" x14ac:dyDescent="0.3">
      <c r="A5" s="35" t="s">
        <v>104</v>
      </c>
      <c r="B5" s="48" t="s">
        <v>105</v>
      </c>
      <c r="C5" s="30"/>
      <c r="D5" s="30"/>
    </row>
    <row r="6" spans="1:4" ht="77.400000000000006" customHeight="1" x14ac:dyDescent="0.3">
      <c r="A6" s="35" t="s">
        <v>106</v>
      </c>
      <c r="B6" s="43" t="s">
        <v>107</v>
      </c>
      <c r="C6" s="30" t="s">
        <v>108</v>
      </c>
      <c r="D6" s="30"/>
    </row>
    <row r="7" spans="1:4" ht="46.8" x14ac:dyDescent="0.3">
      <c r="A7" s="35" t="s">
        <v>30</v>
      </c>
      <c r="B7" s="43" t="s">
        <v>109</v>
      </c>
      <c r="C7" s="30" t="s">
        <v>110</v>
      </c>
      <c r="D7" s="30"/>
    </row>
    <row r="8" spans="1:4" ht="70.2" x14ac:dyDescent="0.3">
      <c r="A8" s="35" t="s">
        <v>111</v>
      </c>
      <c r="B8" s="43" t="s">
        <v>112</v>
      </c>
      <c r="C8" s="30"/>
      <c r="D8" s="30"/>
    </row>
    <row r="9" spans="1:4" ht="93.6" x14ac:dyDescent="0.3">
      <c r="A9" s="35" t="s">
        <v>89</v>
      </c>
      <c r="B9" s="43" t="s">
        <v>113</v>
      </c>
      <c r="C9" s="30" t="s">
        <v>114</v>
      </c>
      <c r="D9" s="30"/>
    </row>
    <row r="10" spans="1:4" ht="213.6" customHeight="1" x14ac:dyDescent="0.3">
      <c r="A10" s="35" t="s">
        <v>92</v>
      </c>
      <c r="B10" s="47" t="s">
        <v>115</v>
      </c>
      <c r="C10" s="40" t="s">
        <v>94</v>
      </c>
      <c r="D10" s="30"/>
    </row>
    <row r="11" spans="1:4" ht="70.2" x14ac:dyDescent="0.3">
      <c r="A11" s="35" t="s">
        <v>95</v>
      </c>
      <c r="B11" s="47" t="s">
        <v>116</v>
      </c>
      <c r="C11" s="40" t="s">
        <v>117</v>
      </c>
      <c r="D11" s="30"/>
    </row>
    <row r="12" spans="1:4" ht="57.6" x14ac:dyDescent="0.3">
      <c r="A12" s="35" t="s">
        <v>98</v>
      </c>
      <c r="B12" s="47" t="s">
        <v>118</v>
      </c>
      <c r="C12" s="47" t="s">
        <v>119</v>
      </c>
      <c r="D12" s="30"/>
    </row>
    <row r="13" spans="1:4" x14ac:dyDescent="0.3">
      <c r="A13" s="38" t="s">
        <v>52</v>
      </c>
      <c r="B13" s="43" t="s">
        <v>120</v>
      </c>
      <c r="C13" s="40"/>
      <c r="D13" s="30"/>
    </row>
    <row r="14" spans="1:4" x14ac:dyDescent="0.3">
      <c r="A14" s="38" t="s">
        <v>18</v>
      </c>
      <c r="B14" s="40" t="s">
        <v>121</v>
      </c>
      <c r="C14" s="30"/>
      <c r="D14" s="7"/>
    </row>
    <row r="16" spans="1:4" ht="28.5" customHeight="1" x14ac:dyDescent="0.55000000000000004">
      <c r="B16" s="46"/>
    </row>
  </sheetData>
  <mergeCells count="3">
    <mergeCell ref="B1:D1"/>
    <mergeCell ref="B2:C2"/>
    <mergeCell ref="A3:B3"/>
  </mergeCell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D13"/>
  <sheetViews>
    <sheetView zoomScale="50" zoomScaleNormal="50" workbookViewId="0">
      <selection activeCell="B1" sqref="B1:D1"/>
    </sheetView>
  </sheetViews>
  <sheetFormatPr defaultRowHeight="28.8" x14ac:dyDescent="0.55000000000000004"/>
  <cols>
    <col min="1" max="1" width="45" style="39" customWidth="1"/>
    <col min="2" max="2" width="226.33203125" customWidth="1"/>
    <col min="3" max="3" width="137.33203125" style="34" customWidth="1"/>
    <col min="4" max="4" width="16.44140625" customWidth="1"/>
  </cols>
  <sheetData>
    <row r="1" spans="1:4" ht="54.6" customHeight="1" x14ac:dyDescent="0.5">
      <c r="A1" s="31" t="s">
        <v>0</v>
      </c>
      <c r="B1" s="80" t="s">
        <v>122</v>
      </c>
      <c r="C1" s="81"/>
      <c r="D1" s="82"/>
    </row>
    <row r="2" spans="1:4" x14ac:dyDescent="0.55000000000000004">
      <c r="A2" s="32" t="s">
        <v>2</v>
      </c>
      <c r="B2" s="75" t="s">
        <v>123</v>
      </c>
      <c r="C2" s="75"/>
      <c r="D2" s="33"/>
    </row>
    <row r="3" spans="1:4" ht="23.4" x14ac:dyDescent="0.45">
      <c r="A3" s="77"/>
      <c r="B3" s="77"/>
    </row>
    <row r="4" spans="1:4" ht="33" customHeight="1" x14ac:dyDescent="0.55000000000000004">
      <c r="A4" s="32" t="s">
        <v>4</v>
      </c>
      <c r="B4" s="29" t="s">
        <v>5</v>
      </c>
      <c r="C4" s="28" t="s">
        <v>6</v>
      </c>
      <c r="D4" s="29" t="s">
        <v>7</v>
      </c>
    </row>
    <row r="5" spans="1:4" ht="128.4" customHeight="1" x14ac:dyDescent="0.3">
      <c r="A5" s="35" t="s">
        <v>124</v>
      </c>
      <c r="B5" s="48" t="s">
        <v>125</v>
      </c>
      <c r="C5" s="30" t="s">
        <v>126</v>
      </c>
      <c r="D5" s="30"/>
    </row>
    <row r="6" spans="1:4" ht="127.95" customHeight="1" x14ac:dyDescent="0.3">
      <c r="A6" s="35" t="s">
        <v>30</v>
      </c>
      <c r="B6" s="43" t="s">
        <v>127</v>
      </c>
      <c r="C6" s="30" t="s">
        <v>128</v>
      </c>
      <c r="D6" s="30"/>
    </row>
    <row r="7" spans="1:4" ht="178.2" customHeight="1" x14ac:dyDescent="0.3">
      <c r="A7" s="35" t="s">
        <v>129</v>
      </c>
      <c r="B7" s="47" t="s">
        <v>130</v>
      </c>
      <c r="C7" s="40" t="s">
        <v>117</v>
      </c>
      <c r="D7" s="30"/>
    </row>
    <row r="8" spans="1:4" ht="75" customHeight="1" x14ac:dyDescent="0.3">
      <c r="A8" s="35" t="s">
        <v>131</v>
      </c>
      <c r="B8" s="48" t="s">
        <v>132</v>
      </c>
      <c r="C8" s="44" t="s">
        <v>133</v>
      </c>
      <c r="D8" s="30"/>
    </row>
    <row r="9" spans="1:4" ht="57.6" x14ac:dyDescent="0.3">
      <c r="A9" s="35" t="s">
        <v>98</v>
      </c>
      <c r="B9" s="47" t="s">
        <v>134</v>
      </c>
      <c r="C9" s="47" t="s">
        <v>135</v>
      </c>
      <c r="D9" s="30"/>
    </row>
    <row r="10" spans="1:4" ht="70.2" x14ac:dyDescent="0.3">
      <c r="A10" s="35" t="s">
        <v>111</v>
      </c>
      <c r="B10" s="43" t="s">
        <v>136</v>
      </c>
      <c r="C10" s="30" t="s">
        <v>137</v>
      </c>
      <c r="D10" s="30"/>
    </row>
    <row r="11" spans="1:4" x14ac:dyDescent="0.3">
      <c r="A11" s="38" t="s">
        <v>18</v>
      </c>
      <c r="B11" s="40" t="s">
        <v>138</v>
      </c>
      <c r="C11" s="30"/>
      <c r="D11" s="7"/>
    </row>
    <row r="13" spans="1:4" ht="28.5" customHeight="1" x14ac:dyDescent="0.55000000000000004">
      <c r="B13" s="46"/>
    </row>
  </sheetData>
  <mergeCells count="3">
    <mergeCell ref="B1:D1"/>
    <mergeCell ref="B2:C2"/>
    <mergeCell ref="A3:B3"/>
  </mergeCells>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ca5b2271-c080-4650-a5bc-0c2553a50190">
      <UserInfo>
        <DisplayName>Elisa PERSICO</DisplayName>
        <AccountId>114</AccountId>
        <AccountType/>
      </UserInfo>
    </SharedWithUsers>
    <lcf76f155ced4ddcb4097134ff3c332f xmlns="9e4d4028-7d2f-484c-bcd4-65d8dfc13344">
      <Terms xmlns="http://schemas.microsoft.com/office/infopath/2007/PartnerControls"/>
    </lcf76f155ced4ddcb4097134ff3c332f>
    <TaxCatchAll xmlns="ca5b2271-c080-4650-a5bc-0c2553a50190"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8C130CFC53E1D4458B80B5377008CEEE" ma:contentTypeVersion="17" ma:contentTypeDescription="Create a new document." ma:contentTypeScope="" ma:versionID="3d5c12be37804af492acd9ca6051c1cb">
  <xsd:schema xmlns:xsd="http://www.w3.org/2001/XMLSchema" xmlns:xs="http://www.w3.org/2001/XMLSchema" xmlns:p="http://schemas.microsoft.com/office/2006/metadata/properties" xmlns:ns2="9e4d4028-7d2f-484c-bcd4-65d8dfc13344" xmlns:ns3="ca5b2271-c080-4650-a5bc-0c2553a50190" targetNamespace="http://schemas.microsoft.com/office/2006/metadata/properties" ma:root="true" ma:fieldsID="72862964136002b37f63ae0f15e257c1" ns2:_="" ns3:_="">
    <xsd:import namespace="9e4d4028-7d2f-484c-bcd4-65d8dfc13344"/>
    <xsd:import namespace="ca5b2271-c080-4650-a5bc-0c2553a50190"/>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element ref="ns2:MediaServiceLocation" minOccurs="0"/>
                <xsd:element ref="ns2:MediaServiceAutoKeyPoints" minOccurs="0"/>
                <xsd:element ref="ns2:MediaServiceKeyPoints" minOccurs="0"/>
                <xsd:element ref="ns2:MediaLengthInSeconds"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e4d4028-7d2f-484c-bcd4-65d8dfc1334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5acc4dc2-1d7d-4ba2-9bc5-748c4ad50a69"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a5b2271-c080-4650-a5bc-0c2553a50190"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cd6149d5-8d3a-474d-b37d-e8cb252da4ae}" ma:internalName="TaxCatchAll" ma:showField="CatchAllData" ma:web="ca5b2271-c080-4650-a5bc-0c2553a5019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59B243D-FEC4-4AF0-8B39-B9344E707DCC}">
  <ds:schemaRefs>
    <ds:schemaRef ds:uri="http://schemas.microsoft.com/office/2006/metadata/properties"/>
    <ds:schemaRef ds:uri="http://schemas.microsoft.com/office/infopath/2007/PartnerControls"/>
    <ds:schemaRef ds:uri="ca5b2271-c080-4650-a5bc-0c2553a50190"/>
    <ds:schemaRef ds:uri="9e4d4028-7d2f-484c-bcd4-65d8dfc13344"/>
  </ds:schemaRefs>
</ds:datastoreItem>
</file>

<file path=customXml/itemProps2.xml><?xml version="1.0" encoding="utf-8"?>
<ds:datastoreItem xmlns:ds="http://schemas.openxmlformats.org/officeDocument/2006/customXml" ds:itemID="{6D1A0D3B-D36B-4541-BF40-90AED41F5EF2}">
  <ds:schemaRefs>
    <ds:schemaRef ds:uri="http://schemas.microsoft.com/sharepoint/v3/contenttype/forms"/>
  </ds:schemaRefs>
</ds:datastoreItem>
</file>

<file path=customXml/itemProps3.xml><?xml version="1.0" encoding="utf-8"?>
<ds:datastoreItem xmlns:ds="http://schemas.openxmlformats.org/officeDocument/2006/customXml" ds:itemID="{08760ED9-4F60-4BE5-BE25-CDDFBCD8CC5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e4d4028-7d2f-484c-bcd4-65d8dfc13344"/>
    <ds:schemaRef ds:uri="ca5b2271-c080-4650-a5bc-0c2553a5019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23</vt:i4>
      </vt:variant>
    </vt:vector>
  </HeadingPairs>
  <TitlesOfParts>
    <vt:vector size="23" baseType="lpstr">
      <vt:lpstr>10 January 2022</vt:lpstr>
      <vt:lpstr>07 Feb 2022</vt:lpstr>
      <vt:lpstr>07 March 2022 </vt:lpstr>
      <vt:lpstr>25 March</vt:lpstr>
      <vt:lpstr>4 April 2022</vt:lpstr>
      <vt:lpstr>09 May 22</vt:lpstr>
      <vt:lpstr>4 July 22</vt:lpstr>
      <vt:lpstr>1 Aug 22</vt:lpstr>
      <vt:lpstr>5 Sept 2022</vt:lpstr>
      <vt:lpstr>3 Oct 2022</vt:lpstr>
      <vt:lpstr>9 November 2022</vt:lpstr>
      <vt:lpstr>5 December 2022</vt:lpstr>
      <vt:lpstr>9 January 2023</vt:lpstr>
      <vt:lpstr>9 February 2023</vt:lpstr>
      <vt:lpstr>6 March 2023</vt:lpstr>
      <vt:lpstr>3 April 23</vt:lpstr>
      <vt:lpstr>8 May 2023</vt:lpstr>
      <vt:lpstr>5 June 2023</vt:lpstr>
      <vt:lpstr>3 July 2023 (2)</vt:lpstr>
      <vt:lpstr>4 September 2023 </vt:lpstr>
      <vt:lpstr>2 October 2023</vt:lpstr>
      <vt:lpstr>16 November 2023</vt:lpstr>
      <vt:lpstr>attendance</vt:lpstr>
    </vt:vector>
  </TitlesOfParts>
  <Manager/>
  <Company>FAO of the UN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Damien Joud (PSE)</dc:creator>
  <cp:keywords/>
  <dc:description/>
  <cp:lastModifiedBy>Rossi, Davide (OER)</cp:lastModifiedBy>
  <cp:revision/>
  <dcterms:created xsi:type="dcterms:W3CDTF">2019-08-01T15:21:43Z</dcterms:created>
  <dcterms:modified xsi:type="dcterms:W3CDTF">2023-11-21T10:00:54Z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0x0101008C130CFC53E1D4458B80B5377008CEEE</vt:lpwstr>
  </property>
  <property fmtid="{D5CDD505-2E9C-101B-9397-08002B2CF9AE}" pid="3" name="MediaServiceImageTags">
    <vt:lpwstr/>
  </property>
</Properties>
</file>